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ocs\Downloads\"/>
    </mc:Choice>
  </mc:AlternateContent>
  <xr:revisionPtr revIDLastSave="0" documentId="13_ncr:1_{4E726381-667C-44CA-B8DF-0C0DACC0BF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لیست" sheetId="1" r:id="rId1"/>
    <sheet name="ماه" sheetId="2" r:id="rId2"/>
    <sheet name="خریداران" sheetId="3" r:id="rId3"/>
    <sheet name="گزارش-فروش مقایسه ای-مقداری" sheetId="7" r:id="rId4"/>
    <sheet name="فروش-ماه-سال-قابل پرداخت-مقایسه" sheetId="8" r:id="rId5"/>
    <sheet name="خریدار-سالانه-قابل پرداخت" sheetId="9" r:id="rId6"/>
  </sheets>
  <definedNames>
    <definedName name="_xlnm._FilterDatabase" localSheetId="0" hidden="1">لیست!$A$1:$J$2595</definedName>
  </definedNames>
  <calcPr calcId="181029"/>
  <pivotCaches>
    <pivotCache cacheId="11" r:id="rId7"/>
  </pivotCaches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" i="3"/>
  <c r="C3" i="2"/>
  <c r="C4" i="2"/>
  <c r="C5" i="2"/>
  <c r="C6" i="2"/>
  <c r="C7" i="2"/>
  <c r="D196" i="1" s="1"/>
  <c r="C8" i="2"/>
  <c r="C9" i="2"/>
  <c r="D276" i="1" s="1"/>
  <c r="C10" i="2"/>
  <c r="D308" i="1" s="1"/>
  <c r="C11" i="2"/>
  <c r="C12" i="2"/>
  <c r="C13" i="2"/>
  <c r="C2" i="2"/>
  <c r="D4" i="1" s="1"/>
  <c r="D9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200" i="1"/>
  <c r="D202" i="1"/>
  <c r="D203" i="1"/>
  <c r="D208" i="1"/>
  <c r="D210" i="1"/>
  <c r="D211" i="1"/>
  <c r="D216" i="1"/>
  <c r="D218" i="1"/>
  <c r="D219" i="1"/>
  <c r="D224" i="1"/>
  <c r="D226" i="1"/>
  <c r="D227" i="1"/>
  <c r="D232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82" i="1"/>
  <c r="D283" i="1"/>
  <c r="D290" i="1"/>
  <c r="D291" i="1"/>
  <c r="D298" i="1"/>
  <c r="D299" i="1"/>
  <c r="D307" i="1"/>
  <c r="D315" i="1"/>
  <c r="D323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7" i="1"/>
  <c r="D688" i="1"/>
  <c r="D690" i="1"/>
  <c r="D691" i="1"/>
  <c r="D695" i="1"/>
  <c r="D696" i="1"/>
  <c r="D698" i="1"/>
  <c r="D699" i="1"/>
  <c r="D703" i="1"/>
  <c r="D704" i="1"/>
  <c r="D706" i="1"/>
  <c r="D707" i="1"/>
  <c r="D711" i="1"/>
  <c r="D712" i="1"/>
  <c r="D714" i="1"/>
  <c r="D715" i="1"/>
  <c r="D723" i="1"/>
  <c r="D731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203" i="1"/>
  <c r="D1211" i="1"/>
  <c r="D1219" i="1"/>
  <c r="D1227" i="1"/>
  <c r="D1235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9" i="1"/>
  <c r="D1827" i="1"/>
  <c r="D1835" i="1"/>
  <c r="D1843" i="1"/>
  <c r="D1851" i="1"/>
  <c r="D1859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" i="1"/>
  <c r="D1866" i="1" l="1"/>
  <c r="D1858" i="1"/>
  <c r="D1850" i="1"/>
  <c r="D1842" i="1"/>
  <c r="D1834" i="1"/>
  <c r="D1826" i="1"/>
  <c r="D1818" i="1"/>
  <c r="D1234" i="1"/>
  <c r="D1226" i="1"/>
  <c r="D1218" i="1"/>
  <c r="D1210" i="1"/>
  <c r="D1202" i="1"/>
  <c r="D730" i="1"/>
  <c r="D722" i="1"/>
  <c r="D330" i="1"/>
  <c r="D322" i="1"/>
  <c r="D314" i="1"/>
  <c r="D306" i="1"/>
  <c r="D1865" i="1"/>
  <c r="D1857" i="1"/>
  <c r="D1849" i="1"/>
  <c r="D1841" i="1"/>
  <c r="D1833" i="1"/>
  <c r="D1825" i="1"/>
  <c r="D1817" i="1"/>
  <c r="D1233" i="1"/>
  <c r="D1225" i="1"/>
  <c r="D1217" i="1"/>
  <c r="D1209" i="1"/>
  <c r="D1201" i="1"/>
  <c r="D737" i="1"/>
  <c r="D729" i="1"/>
  <c r="D721" i="1"/>
  <c r="D713" i="1"/>
  <c r="D705" i="1"/>
  <c r="D697" i="1"/>
  <c r="D689" i="1"/>
  <c r="D329" i="1"/>
  <c r="D321" i="1"/>
  <c r="D313" i="1"/>
  <c r="D305" i="1"/>
  <c r="D297" i="1"/>
  <c r="D289" i="1"/>
  <c r="D281" i="1"/>
  <c r="D233" i="1"/>
  <c r="D225" i="1"/>
  <c r="D217" i="1"/>
  <c r="D209" i="1"/>
  <c r="D201" i="1"/>
  <c r="D1864" i="1"/>
  <c r="D1832" i="1"/>
  <c r="D1224" i="1"/>
  <c r="D736" i="1"/>
  <c r="D728" i="1"/>
  <c r="D720" i="1"/>
  <c r="D328" i="1"/>
  <c r="D320" i="1"/>
  <c r="D312" i="1"/>
  <c r="D304" i="1"/>
  <c r="D296" i="1"/>
  <c r="D288" i="1"/>
  <c r="D280" i="1"/>
  <c r="D1840" i="1"/>
  <c r="D1208" i="1"/>
  <c r="D1863" i="1"/>
  <c r="D1855" i="1"/>
  <c r="D1847" i="1"/>
  <c r="D1839" i="1"/>
  <c r="D1831" i="1"/>
  <c r="D1823" i="1"/>
  <c r="D1815" i="1"/>
  <c r="D1231" i="1"/>
  <c r="D1223" i="1"/>
  <c r="D1215" i="1"/>
  <c r="D1207" i="1"/>
  <c r="D1199" i="1"/>
  <c r="D735" i="1"/>
  <c r="D727" i="1"/>
  <c r="D719" i="1"/>
  <c r="D327" i="1"/>
  <c r="D319" i="1"/>
  <c r="D311" i="1"/>
  <c r="D303" i="1"/>
  <c r="D295" i="1"/>
  <c r="D287" i="1"/>
  <c r="D279" i="1"/>
  <c r="D231" i="1"/>
  <c r="D223" i="1"/>
  <c r="D215" i="1"/>
  <c r="D207" i="1"/>
  <c r="D199" i="1"/>
  <c r="D1848" i="1"/>
  <c r="D1216" i="1"/>
  <c r="D1862" i="1"/>
  <c r="D1854" i="1"/>
  <c r="D1846" i="1"/>
  <c r="D1838" i="1"/>
  <c r="D1830" i="1"/>
  <c r="D1822" i="1"/>
  <c r="D1814" i="1"/>
  <c r="D1230" i="1"/>
  <c r="D1222" i="1"/>
  <c r="D1214" i="1"/>
  <c r="D1206" i="1"/>
  <c r="D1198" i="1"/>
  <c r="D734" i="1"/>
  <c r="D726" i="1"/>
  <c r="D718" i="1"/>
  <c r="D710" i="1"/>
  <c r="D702" i="1"/>
  <c r="D694" i="1"/>
  <c r="D686" i="1"/>
  <c r="D326" i="1"/>
  <c r="D318" i="1"/>
  <c r="D310" i="1"/>
  <c r="D302" i="1"/>
  <c r="D294" i="1"/>
  <c r="D286" i="1"/>
  <c r="D278" i="1"/>
  <c r="D230" i="1"/>
  <c r="D222" i="1"/>
  <c r="D214" i="1"/>
  <c r="D206" i="1"/>
  <c r="D198" i="1"/>
  <c r="D1824" i="1"/>
  <c r="D1200" i="1"/>
  <c r="D1861" i="1"/>
  <c r="D1853" i="1"/>
  <c r="D1845" i="1"/>
  <c r="D1837" i="1"/>
  <c r="D1829" i="1"/>
  <c r="D1821" i="1"/>
  <c r="D1813" i="1"/>
  <c r="D1229" i="1"/>
  <c r="D1221" i="1"/>
  <c r="D1213" i="1"/>
  <c r="D1205" i="1"/>
  <c r="D1197" i="1"/>
  <c r="D733" i="1"/>
  <c r="D725" i="1"/>
  <c r="D717" i="1"/>
  <c r="D709" i="1"/>
  <c r="D701" i="1"/>
  <c r="D693" i="1"/>
  <c r="D685" i="1"/>
  <c r="D325" i="1"/>
  <c r="D317" i="1"/>
  <c r="D309" i="1"/>
  <c r="D301" i="1"/>
  <c r="D293" i="1"/>
  <c r="D285" i="1"/>
  <c r="D277" i="1"/>
  <c r="D229" i="1"/>
  <c r="D221" i="1"/>
  <c r="D213" i="1"/>
  <c r="D205" i="1"/>
  <c r="D197" i="1"/>
  <c r="D1856" i="1"/>
  <c r="D1816" i="1"/>
  <c r="D1232" i="1"/>
  <c r="D1860" i="1"/>
  <c r="D1852" i="1"/>
  <c r="D1844" i="1"/>
  <c r="D1836" i="1"/>
  <c r="D1828" i="1"/>
  <c r="D1820" i="1"/>
  <c r="D1812" i="1"/>
  <c r="D1236" i="1"/>
  <c r="D1228" i="1"/>
  <c r="D1220" i="1"/>
  <c r="D1212" i="1"/>
  <c r="D1204" i="1"/>
  <c r="D1196" i="1"/>
  <c r="D732" i="1"/>
  <c r="D724" i="1"/>
  <c r="D716" i="1"/>
  <c r="D708" i="1"/>
  <c r="D700" i="1"/>
  <c r="D692" i="1"/>
  <c r="D684" i="1"/>
  <c r="D324" i="1"/>
  <c r="D316" i="1"/>
  <c r="D300" i="1"/>
  <c r="D292" i="1"/>
  <c r="D284" i="1"/>
  <c r="D228" i="1"/>
  <c r="D220" i="1"/>
  <c r="D212" i="1"/>
  <c r="D204" i="1"/>
  <c r="D15" i="1"/>
  <c r="D11" i="1"/>
  <c r="D7" i="1"/>
  <c r="D10" i="1"/>
  <c r="D16" i="1"/>
  <c r="D8" i="1"/>
  <c r="D14" i="1"/>
  <c r="D6" i="1"/>
  <c r="D13" i="1"/>
  <c r="D3" i="1"/>
  <c r="D12" i="1"/>
  <c r="D5" i="1"/>
</calcChain>
</file>

<file path=xl/sharedStrings.xml><?xml version="1.0" encoding="utf-8"?>
<sst xmlns="http://schemas.openxmlformats.org/spreadsheetml/2006/main" count="8363" uniqueCount="529">
  <si>
    <t>ردیف</t>
  </si>
  <si>
    <t>دوره</t>
  </si>
  <si>
    <t>ماه</t>
  </si>
  <si>
    <t>کد خریدار</t>
  </si>
  <si>
    <t>مقدار</t>
  </si>
  <si>
    <t>جمع مبلغ</t>
  </si>
  <si>
    <t>مبلغ تخفیف</t>
  </si>
  <si>
    <t>قابل پرداخت</t>
  </si>
  <si>
    <t>1398</t>
  </si>
  <si>
    <t>01</t>
  </si>
  <si>
    <t>00005</t>
  </si>
  <si>
    <t>00006</t>
  </si>
  <si>
    <t>00007</t>
  </si>
  <si>
    <t>00010</t>
  </si>
  <si>
    <t>00011</t>
  </si>
  <si>
    <t>00013</t>
  </si>
  <si>
    <t>00024</t>
  </si>
  <si>
    <t>00031</t>
  </si>
  <si>
    <t>00032</t>
  </si>
  <si>
    <t>00036</t>
  </si>
  <si>
    <t>00038</t>
  </si>
  <si>
    <t>00039</t>
  </si>
  <si>
    <t>00064</t>
  </si>
  <si>
    <t>00068</t>
  </si>
  <si>
    <t>00070</t>
  </si>
  <si>
    <t>00081</t>
  </si>
  <si>
    <t>02</t>
  </si>
  <si>
    <t>00008</t>
  </si>
  <si>
    <t>00009</t>
  </si>
  <si>
    <t>00033</t>
  </si>
  <si>
    <t>00037</t>
  </si>
  <si>
    <t>00046</t>
  </si>
  <si>
    <t>00061</t>
  </si>
  <si>
    <t>00062</t>
  </si>
  <si>
    <t>00067</t>
  </si>
  <si>
    <t>00085</t>
  </si>
  <si>
    <t>00087</t>
  </si>
  <si>
    <t>00091</t>
  </si>
  <si>
    <t>00094</t>
  </si>
  <si>
    <t>00114</t>
  </si>
  <si>
    <t>00115</t>
  </si>
  <si>
    <t>00116</t>
  </si>
  <si>
    <t>00117</t>
  </si>
  <si>
    <t>00118</t>
  </si>
  <si>
    <t>00119</t>
  </si>
  <si>
    <t>00120</t>
  </si>
  <si>
    <t>00124</t>
  </si>
  <si>
    <t>03</t>
  </si>
  <si>
    <t>00016</t>
  </si>
  <si>
    <t>00035</t>
  </si>
  <si>
    <t>00043</t>
  </si>
  <si>
    <t>00044</t>
  </si>
  <si>
    <t>00047</t>
  </si>
  <si>
    <t>00063</t>
  </si>
  <si>
    <t>00071</t>
  </si>
  <si>
    <t>00072</t>
  </si>
  <si>
    <t>00083</t>
  </si>
  <si>
    <t>00090</t>
  </si>
  <si>
    <t>00093</t>
  </si>
  <si>
    <t>00095</t>
  </si>
  <si>
    <t>00121</t>
  </si>
  <si>
    <t>00122</t>
  </si>
  <si>
    <t>00123</t>
  </si>
  <si>
    <t>00125</t>
  </si>
  <si>
    <t>00127</t>
  </si>
  <si>
    <t>00128</t>
  </si>
  <si>
    <t>00129</t>
  </si>
  <si>
    <t>P_0001</t>
  </si>
  <si>
    <t>04</t>
  </si>
  <si>
    <t>00012</t>
  </si>
  <si>
    <t>00014</t>
  </si>
  <si>
    <t>00041</t>
  </si>
  <si>
    <t>00050</t>
  </si>
  <si>
    <t>00052</t>
  </si>
  <si>
    <t>00054</t>
  </si>
  <si>
    <t>00059</t>
  </si>
  <si>
    <t>00065</t>
  </si>
  <si>
    <t>00075</t>
  </si>
  <si>
    <t>00086</t>
  </si>
  <si>
    <t>00099</t>
  </si>
  <si>
    <t>00103</t>
  </si>
  <si>
    <t>00104</t>
  </si>
  <si>
    <t>00130</t>
  </si>
  <si>
    <t>00132</t>
  </si>
  <si>
    <t>00133</t>
  </si>
  <si>
    <t>00134</t>
  </si>
  <si>
    <t>00136</t>
  </si>
  <si>
    <t>05</t>
  </si>
  <si>
    <t>00017</t>
  </si>
  <si>
    <t>00025</t>
  </si>
  <si>
    <t>00053</t>
  </si>
  <si>
    <t>00056</t>
  </si>
  <si>
    <t>06</t>
  </si>
  <si>
    <t>07</t>
  </si>
  <si>
    <t>00030</t>
  </si>
  <si>
    <t>00109</t>
  </si>
  <si>
    <t>00131</t>
  </si>
  <si>
    <t>08</t>
  </si>
  <si>
    <t>09</t>
  </si>
  <si>
    <t>00049</t>
  </si>
  <si>
    <t>00088</t>
  </si>
  <si>
    <t>00139</t>
  </si>
  <si>
    <t>10</t>
  </si>
  <si>
    <t>00084</t>
  </si>
  <si>
    <t>00140</t>
  </si>
  <si>
    <t>11</t>
  </si>
  <si>
    <t>00097</t>
  </si>
  <si>
    <t>00137</t>
  </si>
  <si>
    <t>00141</t>
  </si>
  <si>
    <t>12</t>
  </si>
  <si>
    <t>00092</t>
  </si>
  <si>
    <t>00142</t>
  </si>
  <si>
    <t>1399</t>
  </si>
  <si>
    <t>00034</t>
  </si>
  <si>
    <t>00040</t>
  </si>
  <si>
    <t>00042</t>
  </si>
  <si>
    <t>00045</t>
  </si>
  <si>
    <t>00048</t>
  </si>
  <si>
    <t>00051</t>
  </si>
  <si>
    <t>00055</t>
  </si>
  <si>
    <t>00057</t>
  </si>
  <si>
    <t>00060</t>
  </si>
  <si>
    <t>00066</t>
  </si>
  <si>
    <t>00076</t>
  </si>
  <si>
    <t>00080</t>
  </si>
  <si>
    <t>00082</t>
  </si>
  <si>
    <t>00089</t>
  </si>
  <si>
    <t>00096</t>
  </si>
  <si>
    <t>00098</t>
  </si>
  <si>
    <t>00069</t>
  </si>
  <si>
    <t>00101</t>
  </si>
  <si>
    <t>00106</t>
  </si>
  <si>
    <t>00077</t>
  </si>
  <si>
    <t>00105</t>
  </si>
  <si>
    <t>00078</t>
  </si>
  <si>
    <t>00058</t>
  </si>
  <si>
    <t>00073</t>
  </si>
  <si>
    <t>00074</t>
  </si>
  <si>
    <t>00108</t>
  </si>
  <si>
    <t>00110</t>
  </si>
  <si>
    <t>00111</t>
  </si>
  <si>
    <t>00112</t>
  </si>
  <si>
    <t>00113</t>
  </si>
  <si>
    <t>1400</t>
  </si>
  <si>
    <t>00102</t>
  </si>
  <si>
    <t>00144</t>
  </si>
  <si>
    <t>00168</t>
  </si>
  <si>
    <t>00189</t>
  </si>
  <si>
    <t>00191</t>
  </si>
  <si>
    <t>00237</t>
  </si>
  <si>
    <t>00019</t>
  </si>
  <si>
    <t>00143</t>
  </si>
  <si>
    <t>00150</t>
  </si>
  <si>
    <t>00151</t>
  </si>
  <si>
    <t>00154</t>
  </si>
  <si>
    <t>00160</t>
  </si>
  <si>
    <t>00174</t>
  </si>
  <si>
    <t>00186</t>
  </si>
  <si>
    <t>00187</t>
  </si>
  <si>
    <t>00157</t>
  </si>
  <si>
    <t>00028</t>
  </si>
  <si>
    <t>00188</t>
  </si>
  <si>
    <t>00167</t>
  </si>
  <si>
    <t>00214</t>
  </si>
  <si>
    <t>00222</t>
  </si>
  <si>
    <t>00147</t>
  </si>
  <si>
    <t>00169</t>
  </si>
  <si>
    <t>00185</t>
  </si>
  <si>
    <t>00242</t>
  </si>
  <si>
    <t>00126</t>
  </si>
  <si>
    <t>1401</t>
  </si>
  <si>
    <t>00148</t>
  </si>
  <si>
    <t>00161</t>
  </si>
  <si>
    <t>00165</t>
  </si>
  <si>
    <t>00173</t>
  </si>
  <si>
    <t>00177</t>
  </si>
  <si>
    <t>00179</t>
  </si>
  <si>
    <t>00180</t>
  </si>
  <si>
    <t>00183</t>
  </si>
  <si>
    <t>00194</t>
  </si>
  <si>
    <t>00164</t>
  </si>
  <si>
    <t>00181</t>
  </si>
  <si>
    <t>00213</t>
  </si>
  <si>
    <t>00215</t>
  </si>
  <si>
    <t>00216</t>
  </si>
  <si>
    <t>00232</t>
  </si>
  <si>
    <t>00155</t>
  </si>
  <si>
    <t>00206</t>
  </si>
  <si>
    <t>00217</t>
  </si>
  <si>
    <t>00218</t>
  </si>
  <si>
    <t>00219</t>
  </si>
  <si>
    <t>00220</t>
  </si>
  <si>
    <t>00221</t>
  </si>
  <si>
    <t>00204</t>
  </si>
  <si>
    <t>00224</t>
  </si>
  <si>
    <t>00228</t>
  </si>
  <si>
    <t>00229</t>
  </si>
  <si>
    <t>00231</t>
  </si>
  <si>
    <t>00211</t>
  </si>
  <si>
    <t>00184</t>
  </si>
  <si>
    <t>00212</t>
  </si>
  <si>
    <t>00243</t>
  </si>
  <si>
    <t>00248</t>
  </si>
  <si>
    <t>00209</t>
  </si>
  <si>
    <t>00230</t>
  </si>
  <si>
    <t>00246</t>
  </si>
  <si>
    <t>00247</t>
  </si>
  <si>
    <t>00249</t>
  </si>
  <si>
    <t>00163</t>
  </si>
  <si>
    <t>00166</t>
  </si>
  <si>
    <t>00252</t>
  </si>
  <si>
    <t>00254</t>
  </si>
  <si>
    <t>00259</t>
  </si>
  <si>
    <t>00255</t>
  </si>
  <si>
    <t>00258</t>
  </si>
  <si>
    <t>00261</t>
  </si>
  <si>
    <t>00263</t>
  </si>
  <si>
    <t>00264</t>
  </si>
  <si>
    <t>00266</t>
  </si>
  <si>
    <t>1402</t>
  </si>
  <si>
    <t>00262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</si>
  <si>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</si>
  <si>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</si>
  <si>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</si>
  <si>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</si>
  <si>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</si>
  <si>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</si>
  <si>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</si>
  <si>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</si>
  <si>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00170</t>
  </si>
  <si>
    <t>00276</t>
  </si>
  <si>
    <t>00278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</si>
  <si>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</si>
  <si>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</si>
  <si>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</si>
  <si>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</si>
  <si>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</si>
  <si>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</si>
  <si>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</si>
  <si>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</si>
  <si>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00289</t>
  </si>
  <si>
    <t>00291</t>
  </si>
  <si>
    <t>00293</t>
  </si>
  <si>
    <t>00295</t>
  </si>
  <si>
    <t>00296</t>
  </si>
  <si>
    <t>00298</t>
  </si>
  <si>
    <t>00301</t>
  </si>
  <si>
    <t>00302</t>
  </si>
  <si>
    <t>00300</t>
  </si>
  <si>
    <t>00303</t>
  </si>
  <si>
    <t>00304</t>
  </si>
  <si>
    <t>00305</t>
  </si>
  <si>
    <t>00306</t>
  </si>
  <si>
    <t>00308</t>
  </si>
  <si>
    <t>00314</t>
  </si>
  <si>
    <t>00319</t>
  </si>
  <si>
    <t>00321</t>
  </si>
  <si>
    <t>00322</t>
  </si>
  <si>
    <t>00260</t>
  </si>
  <si>
    <t>00324</t>
  </si>
  <si>
    <t>00326</t>
  </si>
  <si>
    <t>00327</t>
  </si>
  <si>
    <t>00328</t>
  </si>
  <si>
    <t>00332</t>
  </si>
  <si>
    <t>00233</t>
  </si>
  <si>
    <t>00339</t>
  </si>
  <si>
    <t>عنوان خریدار</t>
  </si>
  <si>
    <t>عنوان ماه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</si>
  <si>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</si>
  <si>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</si>
  <si>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</si>
  <si>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</si>
  <si>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</si>
  <si>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</si>
  <si>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</si>
  <si>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</si>
  <si>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</si>
  <si>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 xml:space="preserve">دی </t>
  </si>
  <si>
    <t>بهمن</t>
  </si>
  <si>
    <t>اسفند</t>
  </si>
  <si>
    <t>عنوان</t>
  </si>
  <si>
    <t>عنوان کامل</t>
  </si>
  <si>
    <t>Column Labels</t>
  </si>
  <si>
    <t>(blank)</t>
  </si>
  <si>
    <t>Grand Total</t>
  </si>
  <si>
    <t>Row Labels</t>
  </si>
  <si>
    <t>Sum of مقدار</t>
  </si>
  <si>
    <t>Sum of قابل پرداخت</t>
  </si>
  <si>
    <t>خریدار 00005</t>
  </si>
  <si>
    <t>خریدار 00006</t>
  </si>
  <si>
    <t>خریدار 00007</t>
  </si>
  <si>
    <t>خریدار 00008</t>
  </si>
  <si>
    <t>خریدار 00009</t>
  </si>
  <si>
    <t>خریدار 00010</t>
  </si>
  <si>
    <t>خریدار 00011</t>
  </si>
  <si>
    <t>خریدار 00012</t>
  </si>
  <si>
    <t>خریدار 00013</t>
  </si>
  <si>
    <t>خریدار 00014</t>
  </si>
  <si>
    <t>خریدار 00016</t>
  </si>
  <si>
    <t>خریدار 00017</t>
  </si>
  <si>
    <t>خریدار 00019</t>
  </si>
  <si>
    <t>خریدار 00024</t>
  </si>
  <si>
    <t>خریدار 00025</t>
  </si>
  <si>
    <t>خریدار 00028</t>
  </si>
  <si>
    <t>خریدار 00030</t>
  </si>
  <si>
    <t>خریدار 00031</t>
  </si>
  <si>
    <t>خریدار 00032</t>
  </si>
  <si>
    <t>خریدار 00033</t>
  </si>
  <si>
    <t>خریدار 00034</t>
  </si>
  <si>
    <t>خریدار 00035</t>
  </si>
  <si>
    <t>خریدار 00036</t>
  </si>
  <si>
    <t>خریدار 00037</t>
  </si>
  <si>
    <t>خریدار 00038</t>
  </si>
  <si>
    <t>خریدار 00039</t>
  </si>
  <si>
    <t>خریدار 00040</t>
  </si>
  <si>
    <t>خریدار 00041</t>
  </si>
  <si>
    <t>خریدار 00042</t>
  </si>
  <si>
    <t>خریدار 00043</t>
  </si>
  <si>
    <t>خریدار 00044</t>
  </si>
  <si>
    <t>خریدار 00045</t>
  </si>
  <si>
    <t>خریدار 00046</t>
  </si>
  <si>
    <t>خریدار 00047</t>
  </si>
  <si>
    <t>خریدار 00048</t>
  </si>
  <si>
    <t>خریدار 00049</t>
  </si>
  <si>
    <t>خریدار 00050</t>
  </si>
  <si>
    <t>خریدار 00051</t>
  </si>
  <si>
    <t>خریدار 00052</t>
  </si>
  <si>
    <t>خریدار 00053</t>
  </si>
  <si>
    <t>خریدار 00054</t>
  </si>
  <si>
    <t>خریدار 00055</t>
  </si>
  <si>
    <t>خریدار 00056</t>
  </si>
  <si>
    <t>خریدار 00057</t>
  </si>
  <si>
    <t>خریدار 00058</t>
  </si>
  <si>
    <t>خریدار 00059</t>
  </si>
  <si>
    <t>خریدار 00060</t>
  </si>
  <si>
    <t>خریدار 00061</t>
  </si>
  <si>
    <t>خریدار 00062</t>
  </si>
  <si>
    <t>خریدار 00063</t>
  </si>
  <si>
    <t>خریدار 00064</t>
  </si>
  <si>
    <t>خریدار 00065</t>
  </si>
  <si>
    <t>خریدار 00066</t>
  </si>
  <si>
    <t>خریدار 00067</t>
  </si>
  <si>
    <t>خریدار 00068</t>
  </si>
  <si>
    <t>خریدار 00069</t>
  </si>
  <si>
    <t>خریدار 00070</t>
  </si>
  <si>
    <t>خریدار 00071</t>
  </si>
  <si>
    <t>خریدار 00072</t>
  </si>
  <si>
    <t>خریدار 00073</t>
  </si>
  <si>
    <t>خریدار 00074</t>
  </si>
  <si>
    <t>خریدار 00075</t>
  </si>
  <si>
    <t>خریدار 00076</t>
  </si>
  <si>
    <t>خریدار 00077</t>
  </si>
  <si>
    <t>خریدار 00078</t>
  </si>
  <si>
    <t>خریدار 00080</t>
  </si>
  <si>
    <t>خریدار 00081</t>
  </si>
  <si>
    <t>خریدار 00082</t>
  </si>
  <si>
    <t>خریدار 00083</t>
  </si>
  <si>
    <t>خریدار 00084</t>
  </si>
  <si>
    <t>خریدار 00085</t>
  </si>
  <si>
    <t>خریدار 00086</t>
  </si>
  <si>
    <t>خریدار 00087</t>
  </si>
  <si>
    <t>خریدار 00088</t>
  </si>
  <si>
    <t>خریدار 00089</t>
  </si>
  <si>
    <t>خریدار 00090</t>
  </si>
  <si>
    <t>خریدار 00091</t>
  </si>
  <si>
    <t>خریدار 00092</t>
  </si>
  <si>
    <t>خریدار 00093</t>
  </si>
  <si>
    <t>خریدار 00094</t>
  </si>
  <si>
    <t>خریدار 00095</t>
  </si>
  <si>
    <t>خریدار 00096</t>
  </si>
  <si>
    <t>خریدار 00097</t>
  </si>
  <si>
    <t>خریدار 00098</t>
  </si>
  <si>
    <t>خریدار 00099</t>
  </si>
  <si>
    <t>خریدار 00101</t>
  </si>
  <si>
    <t>خریدار 00102</t>
  </si>
  <si>
    <t>خریدار 00103</t>
  </si>
  <si>
    <t>خریدار 00104</t>
  </si>
  <si>
    <t>خریدار 00105</t>
  </si>
  <si>
    <t>خریدار 00106</t>
  </si>
  <si>
    <t>خریدار 00108</t>
  </si>
  <si>
    <t>خریدار 00109</t>
  </si>
  <si>
    <t>خریدار 00110</t>
  </si>
  <si>
    <t>خریدار 00111</t>
  </si>
  <si>
    <t>خریدار 00112</t>
  </si>
  <si>
    <t>خریدار 00113</t>
  </si>
  <si>
    <t>خریدار 00114</t>
  </si>
  <si>
    <t>خریدار 00115</t>
  </si>
  <si>
    <t>خریدار 00116</t>
  </si>
  <si>
    <t>خریدار 00117</t>
  </si>
  <si>
    <t>خریدار 00118</t>
  </si>
  <si>
    <t>خریدار 00119</t>
  </si>
  <si>
    <t>خریدار 00120</t>
  </si>
  <si>
    <t>خریدار 00121</t>
  </si>
  <si>
    <t>خریدار 00122</t>
  </si>
  <si>
    <t>خریدار 00123</t>
  </si>
  <si>
    <t>خریدار 00124</t>
  </si>
  <si>
    <t>خریدار 00125</t>
  </si>
  <si>
    <t>خریدار 00126</t>
  </si>
  <si>
    <t>خریدار 00127</t>
  </si>
  <si>
    <t>خریدار 00128</t>
  </si>
  <si>
    <t>خریدار 00129</t>
  </si>
  <si>
    <t>خریدار 00130</t>
  </si>
  <si>
    <t>خریدار 00131</t>
  </si>
  <si>
    <t>خریدار 00132</t>
  </si>
  <si>
    <t>خریدار 00133</t>
  </si>
  <si>
    <t>خریدار 00134</t>
  </si>
  <si>
    <t>خریدار 00136</t>
  </si>
  <si>
    <t>خریدار 00137</t>
  </si>
  <si>
    <t>خریدار 00139</t>
  </si>
  <si>
    <t>خریدار 00140</t>
  </si>
  <si>
    <t>خریدار 00141</t>
  </si>
  <si>
    <t>خریدار 00142</t>
  </si>
  <si>
    <t>خریدار 00143</t>
  </si>
  <si>
    <t>خریدار 00144</t>
  </si>
  <si>
    <t>خریدار 00147</t>
  </si>
  <si>
    <t>خریدار 00148</t>
  </si>
  <si>
    <t>خریدار 00150</t>
  </si>
  <si>
    <t>خریدار 00151</t>
  </si>
  <si>
    <t>خریدار 00154</t>
  </si>
  <si>
    <t>خریدار 00155</t>
  </si>
  <si>
    <t>خریدار 00157</t>
  </si>
  <si>
    <t>خریدار 00160</t>
  </si>
  <si>
    <t>خریدار 00161</t>
  </si>
  <si>
    <t>خریدار 00163</t>
  </si>
  <si>
    <t>خریدار 00164</t>
  </si>
  <si>
    <t>خریدار 00165</t>
  </si>
  <si>
    <t>خریدار 00166</t>
  </si>
  <si>
    <t>خریدار 00167</t>
  </si>
  <si>
    <t>خریدار 00168</t>
  </si>
  <si>
    <t>خریدار 00169</t>
  </si>
  <si>
    <t>خریدار 00170</t>
  </si>
  <si>
    <t>خریدار 00173</t>
  </si>
  <si>
    <t>خریدار 00174</t>
  </si>
  <si>
    <t>خریدار 00177</t>
  </si>
  <si>
    <t>خریدار 00179</t>
  </si>
  <si>
    <t>خریدار 00180</t>
  </si>
  <si>
    <t>خریدار 00181</t>
  </si>
  <si>
    <t>خریدار 00183</t>
  </si>
  <si>
    <t>خریدار 00184</t>
  </si>
  <si>
    <t>خریدار 00185</t>
  </si>
  <si>
    <t>خریدار 00186</t>
  </si>
  <si>
    <t>خریدار 00187</t>
  </si>
  <si>
    <t>خریدار 00188</t>
  </si>
  <si>
    <t>خریدار 00189</t>
  </si>
  <si>
    <t>خریدار 00191</t>
  </si>
  <si>
    <t>خریدار 00194</t>
  </si>
  <si>
    <t>خریدار 00204</t>
  </si>
  <si>
    <t>خریدار 00206</t>
  </si>
  <si>
    <t>خریدار 00209</t>
  </si>
  <si>
    <t>خریدار 00211</t>
  </si>
  <si>
    <t>خریدار 00212</t>
  </si>
  <si>
    <t>خریدار 00213</t>
  </si>
  <si>
    <t>خریدار 00214</t>
  </si>
  <si>
    <t>خریدار 00215</t>
  </si>
  <si>
    <t>خریدار 00216</t>
  </si>
  <si>
    <t>خریدار 00217</t>
  </si>
  <si>
    <t>خریدار 00218</t>
  </si>
  <si>
    <t>خریدار 00219</t>
  </si>
  <si>
    <t>خریدار 00220</t>
  </si>
  <si>
    <t>خریدار 00221</t>
  </si>
  <si>
    <t>خریدار 00222</t>
  </si>
  <si>
    <t>خریدار 00224</t>
  </si>
  <si>
    <t>خریدار 00228</t>
  </si>
  <si>
    <t>خریدار 00229</t>
  </si>
  <si>
    <t>خریدار 00230</t>
  </si>
  <si>
    <t>خریدار 00231</t>
  </si>
  <si>
    <t>خریدار 00232</t>
  </si>
  <si>
    <t>خریدار 00233</t>
  </si>
  <si>
    <t>خریدار 00237</t>
  </si>
  <si>
    <t>خریدار 00242</t>
  </si>
  <si>
    <t>خریدار 00243</t>
  </si>
  <si>
    <t>خریدار 00246</t>
  </si>
  <si>
    <t>خریدار 00247</t>
  </si>
  <si>
    <t>خریدار 00248</t>
  </si>
  <si>
    <t>خریدار 00249</t>
  </si>
  <si>
    <t>خریدار 00252</t>
  </si>
  <si>
    <t>خریدار 00254</t>
  </si>
  <si>
    <t>خریدار 00255</t>
  </si>
  <si>
    <t>خریدار 00258</t>
  </si>
  <si>
    <t>خریدار 00259</t>
  </si>
  <si>
    <t>خریدار 00260</t>
  </si>
  <si>
    <t>خریدار 00261</t>
  </si>
  <si>
    <t>خریدار 00262</t>
  </si>
  <si>
    <t>خریدار 00263</t>
  </si>
  <si>
    <t>خریدار 00264</t>
  </si>
  <si>
    <t>خریدار 00266</t>
  </si>
  <si>
    <t>خریدار 00267</t>
  </si>
  <si>
    <t>خریدار 00268</t>
  </si>
  <si>
    <t>خریدار 00269</t>
  </si>
  <si>
    <t>خریدار 00270</t>
  </si>
  <si>
    <t>خریدار 00271</t>
  </si>
  <si>
    <t>خریدار 00272</t>
  </si>
  <si>
    <t>خریدار 00273</t>
  </si>
  <si>
    <t>خریدار 00274</t>
  </si>
  <si>
    <t>خریدار 00276</t>
  </si>
  <si>
    <t>خریدار 00278</t>
  </si>
  <si>
    <t>خریدار 00280</t>
  </si>
  <si>
    <t>خریدار 00281</t>
  </si>
  <si>
    <t>خریدار 00282</t>
  </si>
  <si>
    <t>خریدار 00283</t>
  </si>
  <si>
    <t>خریدار 00284</t>
  </si>
  <si>
    <t>خریدار 00285</t>
  </si>
  <si>
    <t>خریدار 00286</t>
  </si>
  <si>
    <t>خریدار 00287</t>
  </si>
  <si>
    <t>خریدار 00289</t>
  </si>
  <si>
    <t>خریدار 00291</t>
  </si>
  <si>
    <t>خریدار 00293</t>
  </si>
  <si>
    <t>خریدار 00295</t>
  </si>
  <si>
    <t>خریدار 00296</t>
  </si>
  <si>
    <t>خریدار 00298</t>
  </si>
  <si>
    <t>خریدار 00300</t>
  </si>
  <si>
    <t>خریدار 00301</t>
  </si>
  <si>
    <t>خریدار 00302</t>
  </si>
  <si>
    <t>خریدار 00303</t>
  </si>
  <si>
    <t>خریدار 00304</t>
  </si>
  <si>
    <t>خریدار 00305</t>
  </si>
  <si>
    <t>خریدار 00306</t>
  </si>
  <si>
    <t>خریدار 00308</t>
  </si>
  <si>
    <t>خریدار 00314</t>
  </si>
  <si>
    <t>خریدار 00319</t>
  </si>
  <si>
    <t>خریدار 00321</t>
  </si>
  <si>
    <t>خریدار 00322</t>
  </si>
  <si>
    <t>خریدار 00324</t>
  </si>
  <si>
    <t>خریدار 00326</t>
  </si>
  <si>
    <t>خریدار 00327</t>
  </si>
  <si>
    <t>خریدار 00328</t>
  </si>
  <si>
    <t>خریدار 00332</t>
  </si>
  <si>
    <t>خریدار 00339</t>
  </si>
  <si>
    <t>خریدار P_0001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</si>
</sst>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sz val="10"/>
      <color theme="1"/>
      <name val="IRANSansWeb(FaNum)"/>
      <family val="2"/>
    </font>
    <font>
      <sz val="11"/>
      <color theme="1"/>
      <name val="IRANSansWeb(FaNum)"/>
      <family val="2"/>
    </font>
    <font>
      <sz val="9"/>
      <color rgb="FFFFFFFF"/>
      <name val="IRANSansWeb(FaNum)"/>
      <family val="2"/>
    </font>
    <font>
      <sz val="9"/>
      <color theme="1"/>
      <name val="IRANSansWeb(FaNum)"/>
      <family val="2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3" fontId="3" fillId="2" borderId="0" xfId="0" applyNumberFormat="1" applyFont="1" applyFill="1"/>
    <xf numFmtId="3" fontId="4" fillId="0" borderId="0" xfId="0" applyNumberFormat="1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pivotButton="1"/>
    <xf numFmtId="0" fontId="2" fillId="0" borderId="0" xfId="0" pivotButton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0" borderId="0" xfId="0" pivotButton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9">
    <dxf>
      <font>
        <name val="IRANSansWeb(FaNum)"/>
        <scheme val="none"/>
      </font>
    </dxf>
    <dxf>
      <font>
        <name val="IRANSansWeb(FaNum)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IRANSansWeb(FaNum)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name val="IRANSansWeb(FaNum)"/>
        <scheme val="none"/>
      </font>
      <numFmt numFmtId="3" formatCode="#,##0"/>
      <alignment horizontal="general" vertical="bottom" textRotation="0" wrapText="0" indent="0" justifyLastLine="0" shrinkToFit="0" readingOrder="0"/>
    </dxf>
    <dxf>
      <numFmt numFmtId="3" formatCode="#,##0"/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  <dxf>
      <font>
        <name val="IRANSansWeb(FaNum)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stafa Alizadeh" refreshedDate="45236.983745717589" createdVersion="8" refreshedVersion="8" minRefreshableVersion="3" recordCount="2595" xr:uid="{35A1B2E0-543C-4693-83B8-643ED9288CE2}">
  <cacheSource type="worksheet">
    <worksheetSource ref="A1:J1048576" sheet="لیست"/>
  </cacheSource>
  <cacheFields count="10">
    <cacheField name="ردیف" numFmtId="0">
      <sharedItems containsString="0" containsBlank="1" containsNumber="1" containsInteger="1" minValue="1" maxValue="2594"/>
    </cacheField>
    <cacheField name="دوره" numFmtId="0">
      <sharedItems containsBlank="1" count="6">
        <s v="1398"/>
        <s v="1399"/>
        <s v="1400"/>
        <s v="1401"/>
        <s v="1402"/>
        <m/>
      </sharedItems>
    </cacheField>
    <cacheField name="ماه" numFmtId="0">
      <sharedItems containsBlank="1" count="13">
        <s v="01"/>
        <s v="02"/>
        <s v="03"/>
        <s v="04"/>
        <s v="05"/>
        <s v="06"/>
        <s v="07"/>
        <s v="08"/>
        <s v="09"/>
        <s v="10"/>
        <s v="11"/>
        <s v="12"/>
        <m/>
      </sharedItems>
    </cacheField>
    <cacheField name="عنوان ماه" numFmtId="0">
      <sharedItems containsBlank="1"/>
    </cacheField>
    <cacheField name="کد خریدار" numFmtId="0">
      <sharedItems containsBlank="1" count="242">
        <s v="00005"/>
        <s v="00006"/>
        <s v="00007"/>
        <s v="00010"/>
        <s v="00011"/>
        <s v="00013"/>
        <s v="00024"/>
        <s v="00031"/>
        <s v="00032"/>
        <s v="00036"/>
        <s v="00038"/>
        <s v="00039"/>
        <s v="00064"/>
        <s v="00068"/>
        <s v="00070"/>
        <s v="00081"/>
        <s v="00008"/>
        <s v="00009"/>
        <s v="00033"/>
        <s v="00037"/>
        <s v="00046"/>
        <s v="00061"/>
        <s v="00062"/>
        <s v="00067"/>
        <s v="00085"/>
        <s v="00087"/>
        <s v="00091"/>
        <s v="00094"/>
        <s v="00114"/>
        <s v="00115"/>
        <s v="00116"/>
        <s v="00117"/>
        <s v="00118"/>
        <s v="00119"/>
        <s v="00120"/>
        <s v="00124"/>
        <s v="00016"/>
        <s v="00035"/>
        <s v="00043"/>
        <s v="00044"/>
        <s v="00047"/>
        <s v="00063"/>
        <s v="00071"/>
        <s v="00072"/>
        <s v="00083"/>
        <s v="00090"/>
        <s v="00093"/>
        <s v="00095"/>
        <s v="00121"/>
        <s v="00122"/>
        <s v="00123"/>
        <s v="00125"/>
        <s v="00127"/>
        <s v="00128"/>
        <s v="00129"/>
        <s v="P_0001"/>
        <s v="00012"/>
        <s v="00014"/>
        <s v="00041"/>
        <s v="00050"/>
        <s v="00052"/>
        <s v="00054"/>
        <s v="00059"/>
        <s v="00065"/>
        <s v="00075"/>
        <s v="00086"/>
        <s v="00099"/>
        <s v="00103"/>
        <s v="00104"/>
        <s v="00130"/>
        <s v="00132"/>
        <s v="00133"/>
        <s v="00134"/>
        <s v="00136"/>
        <s v="00017"/>
        <s v="00025"/>
        <s v="00053"/>
        <s v="00056"/>
        <s v="00030"/>
        <s v="00109"/>
        <s v="00131"/>
        <s v="00049"/>
        <s v="00088"/>
        <s v="00139"/>
        <s v="00084"/>
        <s v="00140"/>
        <s v="00097"/>
        <s v="00137"/>
        <s v="00141"/>
        <s v="00092"/>
        <s v="00142"/>
        <s v="00034"/>
        <s v="00040"/>
        <s v="00042"/>
        <s v="00045"/>
        <s v="00048"/>
        <s v="00051"/>
        <s v="00055"/>
        <s v="00057"/>
        <s v="00060"/>
        <s v="00066"/>
        <s v="00076"/>
        <s v="00080"/>
        <s v="00082"/>
        <s v="00089"/>
        <s v="00096"/>
        <s v="00098"/>
        <s v="00069"/>
        <s v="00101"/>
        <s v="00106"/>
        <s v="00077"/>
        <s v="00105"/>
        <s v="00078"/>
        <s v="00058"/>
        <s v="00073"/>
        <s v="00074"/>
        <s v="00108"/>
        <s v="00110"/>
        <s v="00111"/>
        <s v="00112"/>
        <s v="00113"/>
        <s v="00102"/>
        <s v="00144"/>
        <s v="00168"/>
        <s v="00189"/>
        <s v="00191"/>
        <s v="00237"/>
        <s v="00019"/>
        <s v="00143"/>
        <s v="00150"/>
        <s v="00151"/>
        <s v="00154"/>
        <s v="00160"/>
        <s v="00174"/>
        <s v="00186"/>
        <s v="00187"/>
        <s v="00157"/>
        <s v="00028"/>
        <s v="00188"/>
        <s v="00167"/>
        <s v="00214"/>
        <s v="00222"/>
        <s v="00147"/>
        <s v="00169"/>
        <s v="00185"/>
        <s v="00242"/>
        <s v="00126"/>
        <s v="00148"/>
        <s v="00161"/>
        <s v="00165"/>
        <s v="00173"/>
        <s v="00177"/>
        <s v="00179"/>
        <s v="00180"/>
        <s v="00183"/>
        <s v="00194"/>
        <s v="00164"/>
        <s v="00181"/>
        <s v="00213"/>
        <s v="00215"/>
        <s v="00216"/>
        <s v="00232"/>
        <s v="00155"/>
        <s v="00206"/>
        <s v="00217"/>
        <s v="00218"/>
        <s v="00219"/>
        <s v="00220"/>
        <s v="00221"/>
        <s v="00204"/>
        <s v="00224"/>
        <s v="00228"/>
        <s v="00229"/>
        <s v="00231"/>
        <s v="00211"/>
        <s v="00184"/>
        <s v="00212"/>
        <s v="00243"/>
        <s v="00248"/>
        <s v="00209"/>
        <s v="00230"/>
        <s v="00246"/>
        <s v="00247"/>
        <s v="00249"/>
        <s v="00163"/>
        <s v="00166"/>
        <s v="00252"/>
        <s v="00254"/>
        <s v="00259"/>
        <s v="00255"/>
        <s v="00258"/>
        <s v="00261"/>
        <s v="00263"/>
        <s v="00264"/>
        <s v="00266"/>
        <s v="00262"/>
        <s v="00267"/>
        <s v="00268"/>
        <s v="00269"/>
        <s v="00270"/>
        <s v="00271"/>
        <s v="00272"/>
        <s v="00273"/>
        <s v="00274"/>
        <s v="00170"/>
        <s v="00276"/>
        <s v="00278"/>
        <s v="00280"/>
        <s v="00281"/>
        <s v="00282"/>
        <s v="00283"/>
        <s v="00284"/>
        <s v="00285"/>
        <s v="00286"/>
        <s v="00287"/>
        <s v="00289"/>
        <s v="00291"/>
        <s v="00293"/>
        <s v="00295"/>
        <s v="00296"/>
        <s v="00298"/>
        <s v="00301"/>
        <s v="00302"/>
        <s v="00300"/>
        <s v="00303"/>
        <s v="00304"/>
        <s v="00305"/>
        <s v="00306"/>
        <s v="00308"/>
        <s v="00314"/>
        <s v="00319"/>
        <s v="00321"/>
        <s v="00322"/>
        <s v="00260"/>
        <s v="00324"/>
        <s v="00326"/>
        <s v="00327"/>
        <s v="00328"/>
        <s v="00332"/>
        <s v="00233"/>
        <s v="00339"/>
        <m/>
      </sharedItems>
    </cacheField>
    <cacheField name="عنوان خریدار" numFmtId="0">
      <sharedItems containsBlank="1" count="242">
        <s v="خریدار 00005"/>
        <s v="خریدار 00006"/>
        <s v="خریدار 00007"/>
        <s v="خریدار 00010"/>
        <s v="خریدار 00011"/>
        <s v="خریدار 00013"/>
        <s v="خریدار 00024"/>
        <s v="خریدار 00031"/>
        <s v="خریدار 00032"/>
        <s v="خریدار 00036"/>
        <s v="خریدار 00038"/>
        <s v="خریدار 00039"/>
        <s v="خریدار 00064"/>
        <s v="خریدار 00068"/>
        <s v="خریدار 00070"/>
        <s v="خریدار 00081"/>
        <s v="خریدار 00008"/>
        <s v="خریدار 00009"/>
        <s v="خریدار 00033"/>
        <s v="خریدار 00037"/>
        <s v="خریدار 00046"/>
        <s v="خریدار 00061"/>
        <s v="خریدار 00062"/>
        <s v="خریدار 00067"/>
        <s v="خریدار 00085"/>
        <s v="خریدار 00087"/>
        <s v="خریدار 00091"/>
        <s v="خریدار 00094"/>
        <s v="خریدار 00114"/>
        <s v="خریدار 00115"/>
        <s v="خریدار 00116"/>
        <s v="خریدار 00117"/>
        <s v="خریدار 00118"/>
        <s v="خریدار 00119"/>
        <s v="خریدار 00120"/>
        <s v="خریدار 00124"/>
        <s v="خریدار 00016"/>
        <s v="خریدار 00035"/>
        <s v="خریدار 00043"/>
        <s v="خریدار 00044"/>
        <s v="خریدار 00047"/>
        <s v="خریدار 00063"/>
        <s v="خریدار 00071"/>
        <s v="خریدار 00072"/>
        <s v="خریدار 00083"/>
        <s v="خریدار 00090"/>
        <s v="خریدار 00093"/>
        <s v="خریدار 00095"/>
        <s v="خریدار 00121"/>
        <s v="خریدار 00122"/>
        <s v="خریدار 00123"/>
        <s v="خریدار 00125"/>
        <s v="خریدار 00127"/>
        <s v="خریدار 00128"/>
        <s v="خریدار 00129"/>
        <s v="خریدار P_0001"/>
        <s v="خریدار 00012"/>
        <s v="خریدار 00014"/>
        <s v="خریدار 00041"/>
        <s v="خریدار 00050"/>
        <s v="خریدار 00052"/>
        <s v="خریدار 00054"/>
        <s v="خریدار 00059"/>
        <s v="خریدار 00065"/>
        <s v="خریدار 00075"/>
        <s v="خریدار 00086"/>
        <s v="خریدار 00099"/>
        <s v="خریدار 00103"/>
        <s v="خریدار 00104"/>
        <s v="خریدار 00130"/>
        <s v="خریدار 00132"/>
        <s v="خریدار 00133"/>
        <s v="خریدار 00134"/>
        <s v="خریدار 00136"/>
        <s v="خریدار 00017"/>
        <s v="خریدار 00025"/>
        <s v="خریدار 00053"/>
        <s v="خریدار 00056"/>
        <s v="خریدار 00030"/>
        <s v="خریدار 00109"/>
        <s v="خریدار 00131"/>
        <s v="خریدار 00049"/>
        <s v="خریدار 00088"/>
        <s v="خریدار 00139"/>
        <s v="خریدار 00084"/>
        <s v="خریدار 00140"/>
        <s v="خریدار 00097"/>
        <s v="خریدار 00137"/>
        <s v="خریدار 00141"/>
        <s v="خریدار 00092"/>
        <s v="خریدار 00142"/>
        <s v="خریدار 00034"/>
        <s v="خریدار 00040"/>
        <s v="خریدار 00042"/>
        <s v="خریدار 00045"/>
        <s v="خریدار 00048"/>
        <s v="خریدار 00051"/>
        <s v="خریدار 00055"/>
        <s v="خریدار 00057"/>
        <s v="خریدار 00060"/>
        <s v="خریدار 00066"/>
        <s v="خریدار 00076"/>
        <s v="خریدار 00080"/>
        <s v="خریدار 00082"/>
        <s v="خریدار 00089"/>
        <s v="خریدار 00096"/>
        <s v="خریدار 00098"/>
        <s v="خریدار 00069"/>
        <s v="خریدار 00101"/>
        <s v="خریدار 00106"/>
        <s v="خریدار 00077"/>
        <s v="خریدار 00105"/>
        <s v="خریدار 00078"/>
        <s v="خریدار 00058"/>
        <s v="خریدار 00073"/>
        <s v="خریدار 00074"/>
        <s v="خریدار 00108"/>
        <s v="خریدار 00110"/>
        <s v="خریدار 00111"/>
        <s v="خریدار 00112"/>
        <s v="خریدار 00113"/>
        <s v="خریدار 00102"/>
        <s v="خریدار 00144"/>
        <s v="خریدار 00168"/>
        <s v="خریدار 00189"/>
        <s v="خریدار 00191"/>
        <s v="خریدار 00237"/>
        <s v="خریدار 00019"/>
        <s v="خریدار 00143"/>
        <s v="خریدار 00150"/>
        <s v="خریدار 00151"/>
        <s v="خریدار 00154"/>
        <s v="خریدار 00160"/>
        <s v="خریدار 00174"/>
        <s v="خریدار 00186"/>
        <s v="خریدار 00187"/>
        <s v="خریدار 00157"/>
        <s v="خریدار 00028"/>
        <s v="خریدار 00188"/>
        <s v="خریدار 00167"/>
        <s v="خریدار 00214"/>
        <s v="خریدار 00222"/>
        <s v="خریدار 00147"/>
        <s v="خریدار 00169"/>
        <s v="خریدار 00185"/>
        <s v="خریدار 00242"/>
        <s v="خریدار 00126"/>
        <s v="خریدار 00148"/>
        <s v="خریدار 00161"/>
        <s v="خریدار 00165"/>
        <s v="خریدار 00173"/>
        <s v="خریدار 00177"/>
        <s v="خریدار 00179"/>
        <s v="خریدار 00180"/>
        <s v="خریدار 00183"/>
        <s v="خریدار 00194"/>
        <s v="خریدار 00164"/>
        <s v="خریدار 00181"/>
        <s v="خریدار 00213"/>
        <s v="خریدار 00215"/>
        <s v="خریدار 00216"/>
        <s v="خریدار 00232"/>
        <s v="خریدار 00155"/>
        <s v="خریدار 00206"/>
        <s v="خریدار 00217"/>
        <s v="خریدار 00218"/>
        <s v="خریدار 00219"/>
        <s v="خریدار 00220"/>
        <s v="خریدار 00221"/>
        <s v="خریدار 00204"/>
        <s v="خریدار 00224"/>
        <s v="خریدار 00228"/>
        <s v="خریدار 00229"/>
        <s v="خریدار 00231"/>
        <s v="خریدار 00211"/>
        <s v="خریدار 00184"/>
        <s v="خریدار 00212"/>
        <s v="خریدار 00243"/>
        <s v="خریدار 00248"/>
        <s v="خریدار 00209"/>
        <s v="خریدار 00230"/>
        <s v="خریدار 00246"/>
        <s v="خریدار 00247"/>
        <s v="خریدار 00249"/>
        <s v="خریدار 00163"/>
        <s v="خریدار 00166"/>
        <s v="خریدار 00252"/>
        <s v="خریدار 00254"/>
        <s v="خریدار 00259"/>
        <s v="خریدار 00255"/>
        <s v="خریدار 00258"/>
        <s v="خریدار 00261"/>
        <s v="خریدار 00263"/>
        <s v="خریدار 00264"/>
        <s v="خریدار 00266"/>
        <s v="خریدار 00262"/>
        <s v="خریدار 00267"/>
        <s v="خریدار 00268"/>
        <s v="خریدار 00269"/>
        <s v="خریدار 00270"/>
        <s v="خریدار 00271"/>
        <s v="خریدار 00272"/>
        <s v="خریدار 00273"/>
        <s v="خریدار 00274"/>
        <s v="خریدار 00170"/>
        <s v="خریدار 00276"/>
        <s v="خریدار 00278"/>
        <s v="خریدار 00280"/>
        <s v="خریدار 00281"/>
        <s v="خریدار 00282"/>
        <s v="خریدار 00283"/>
        <s v="خریدار 00284"/>
        <s v="خریدار 00285"/>
        <s v="خریدار 00286"/>
        <s v="خریدار 00287"/>
        <s v="خریدار 00289"/>
        <s v="خریدار 00291"/>
        <s v="خریدار 00293"/>
        <s v="خریدار 00295"/>
        <s v="خریدار 00296"/>
        <s v="خریدار 00298"/>
        <s v="خریدار 00301"/>
        <s v="خریدار 00302"/>
        <s v="خریدار 00300"/>
        <s v="خریدار 00303"/>
        <s v="خریدار 00304"/>
        <s v="خریدار 00305"/>
        <s v="خریدار 00306"/>
        <s v="خریدار 00308"/>
        <s v="خریدار 00314"/>
        <s v="خریدار 00319"/>
        <s v="خریدار 00321"/>
        <s v="خریدار 00322"/>
        <s v="خریدار 00260"/>
        <s v="خریدار 00324"/>
        <s v="خریدار 00326"/>
        <s v="خریدار 00327"/>
        <s v="خریدار 00328"/>
        <s v="خریدار 00332"/>
        <s v="خریدار 00233"/>
        <s v="خریدار 00339"/>
        <m/>
      </sharedItems>
    </cacheField>
    <cacheField name="مقدار" numFmtId="3">
      <sharedItems containsString="0" containsBlank="1" containsNumber="1" containsInteger="1" minValue="-394" maxValue="6965"/>
    </cacheField>
    <cacheField name="جمع مبلغ" numFmtId="3">
      <sharedItems containsString="0" containsBlank="1" containsNumber="1" containsInteger="1" minValue="-470800000" maxValue="5298800000"/>
    </cacheField>
    <cacheField name="مبلغ تخفیف" numFmtId="3">
      <sharedItems containsString="0" containsBlank="1" containsNumber="1" containsInteger="1" minValue="0" maxValue="85200000"/>
    </cacheField>
    <cacheField name="قابل پرداخت" numFmtId="3">
      <sharedItems containsString="0" containsBlank="1" containsNumber="1" containsInteger="1" minValue="-470800000" maxValue="52988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5">
  <r>
    <n v="1"/>
    <x v="0"/>
    <x v="0"/>
    <s v="01--فروردین"/>
    <x v="0"/>
    <x v="0"/>
    <n v="285"/>
    <n v="72795000"/>
    <n v="0"/>
    <n v="72795000"/>
  </r>
  <r>
    <n v="2"/>
    <x v="0"/>
    <x v="0"/>
    <s v="01--فروردین"/>
    <x v="1"/>
    <x v="1"/>
    <n v="71"/>
    <n v="19350000"/>
    <n v="0"/>
    <n v="19350000"/>
  </r>
  <r>
    <n v="3"/>
    <x v="0"/>
    <x v="0"/>
    <s v="01--فروردین"/>
    <x v="2"/>
    <x v="2"/>
    <n v="330"/>
    <n v="92400000"/>
    <n v="0"/>
    <n v="92400000"/>
  </r>
  <r>
    <n v="4"/>
    <x v="0"/>
    <x v="0"/>
    <s v="01--فروردین"/>
    <x v="3"/>
    <x v="3"/>
    <n v="53"/>
    <n v="13250000"/>
    <n v="0"/>
    <n v="13250000"/>
  </r>
  <r>
    <n v="5"/>
    <x v="0"/>
    <x v="0"/>
    <s v="01--فروردین"/>
    <x v="4"/>
    <x v="4"/>
    <n v="120"/>
    <n v="30000000"/>
    <n v="0"/>
    <n v="30000000"/>
  </r>
  <r>
    <n v="6"/>
    <x v="0"/>
    <x v="0"/>
    <s v="01--فروردین"/>
    <x v="5"/>
    <x v="5"/>
    <n v="201"/>
    <n v="53810000"/>
    <n v="0"/>
    <n v="53810000"/>
  </r>
  <r>
    <n v="7"/>
    <x v="0"/>
    <x v="0"/>
    <s v="01--فروردین"/>
    <x v="6"/>
    <x v="6"/>
    <n v="34"/>
    <n v="8160000"/>
    <n v="0"/>
    <n v="8160000"/>
  </r>
  <r>
    <n v="8"/>
    <x v="0"/>
    <x v="0"/>
    <s v="01--فروردین"/>
    <x v="7"/>
    <x v="7"/>
    <n v="167"/>
    <n v="43260000"/>
    <n v="0"/>
    <n v="43260000"/>
  </r>
  <r>
    <n v="9"/>
    <x v="0"/>
    <x v="0"/>
    <s v="01--فروردین"/>
    <x v="8"/>
    <x v="8"/>
    <n v="118"/>
    <n v="29500000"/>
    <n v="0"/>
    <n v="29500000"/>
  </r>
  <r>
    <n v="10"/>
    <x v="0"/>
    <x v="0"/>
    <s v="01--فروردین"/>
    <x v="9"/>
    <x v="9"/>
    <n v="30"/>
    <n v="10200000"/>
    <n v="0"/>
    <n v="10200000"/>
  </r>
  <r>
    <n v="11"/>
    <x v="0"/>
    <x v="0"/>
    <s v="01--فروردین"/>
    <x v="10"/>
    <x v="10"/>
    <n v="49"/>
    <n v="11270000"/>
    <n v="0"/>
    <n v="11270000"/>
  </r>
  <r>
    <n v="12"/>
    <x v="0"/>
    <x v="0"/>
    <s v="01--فروردین"/>
    <x v="11"/>
    <x v="11"/>
    <n v="6"/>
    <n v="1800000"/>
    <n v="0"/>
    <n v="1800000"/>
  </r>
  <r>
    <n v="13"/>
    <x v="0"/>
    <x v="0"/>
    <s v="01--فروردین"/>
    <x v="12"/>
    <x v="12"/>
    <n v="78"/>
    <n v="19500000"/>
    <n v="0"/>
    <n v="19500000"/>
  </r>
  <r>
    <n v="14"/>
    <x v="0"/>
    <x v="0"/>
    <s v="01--فروردین"/>
    <x v="13"/>
    <x v="13"/>
    <n v="13"/>
    <n v="3640000"/>
    <n v="0"/>
    <n v="3640000"/>
  </r>
  <r>
    <n v="15"/>
    <x v="0"/>
    <x v="0"/>
    <s v="01--فروردین"/>
    <x v="14"/>
    <x v="14"/>
    <n v="85"/>
    <n v="20550000"/>
    <n v="0"/>
    <n v="20550000"/>
  </r>
  <r>
    <n v="16"/>
    <x v="0"/>
    <x v="0"/>
    <s v="01--فروردین"/>
    <x v="15"/>
    <x v="15"/>
    <n v="111"/>
    <n v="27195000"/>
    <n v="0"/>
    <n v="27195000"/>
  </r>
  <r>
    <n v="17"/>
    <x v="0"/>
    <x v="1"/>
    <s v="02--اردیبهشت"/>
    <x v="0"/>
    <x v="0"/>
    <n v="207"/>
    <n v="58280000"/>
    <n v="0"/>
    <n v="58280000"/>
  </r>
  <r>
    <n v="18"/>
    <x v="0"/>
    <x v="1"/>
    <s v="02--اردیبهشت"/>
    <x v="1"/>
    <x v="1"/>
    <n v="1436"/>
    <n v="348100000"/>
    <n v="0"/>
    <n v="348100000"/>
  </r>
  <r>
    <n v="19"/>
    <x v="0"/>
    <x v="1"/>
    <s v="02--اردیبهشت"/>
    <x v="2"/>
    <x v="2"/>
    <n v="1339"/>
    <n v="381970000"/>
    <n v="0"/>
    <n v="381970000"/>
  </r>
  <r>
    <n v="20"/>
    <x v="0"/>
    <x v="1"/>
    <s v="02--اردیبهشت"/>
    <x v="16"/>
    <x v="16"/>
    <n v="341"/>
    <n v="96080000"/>
    <n v="0"/>
    <n v="96080000"/>
  </r>
  <r>
    <n v="21"/>
    <x v="0"/>
    <x v="1"/>
    <s v="02--اردیبهشت"/>
    <x v="17"/>
    <x v="17"/>
    <n v="364"/>
    <n v="103920000"/>
    <n v="0"/>
    <n v="103920000"/>
  </r>
  <r>
    <n v="22"/>
    <x v="0"/>
    <x v="1"/>
    <s v="02--اردیبهشت"/>
    <x v="3"/>
    <x v="3"/>
    <n v="132"/>
    <n v="36680000"/>
    <n v="0"/>
    <n v="36680000"/>
  </r>
  <r>
    <n v="23"/>
    <x v="0"/>
    <x v="1"/>
    <s v="02--اردیبهشت"/>
    <x v="4"/>
    <x v="4"/>
    <n v="10"/>
    <n v="3200000"/>
    <n v="0"/>
    <n v="3200000"/>
  </r>
  <r>
    <n v="24"/>
    <x v="0"/>
    <x v="1"/>
    <s v="02--اردیبهشت"/>
    <x v="5"/>
    <x v="5"/>
    <n v="505"/>
    <n v="150400000"/>
    <n v="0"/>
    <n v="150400000"/>
  </r>
  <r>
    <n v="25"/>
    <x v="0"/>
    <x v="1"/>
    <s v="02--اردیبهشت"/>
    <x v="6"/>
    <x v="6"/>
    <n v="102"/>
    <n v="31900000"/>
    <n v="0"/>
    <n v="31900000"/>
  </r>
  <r>
    <n v="26"/>
    <x v="0"/>
    <x v="1"/>
    <s v="02--اردیبهشت"/>
    <x v="7"/>
    <x v="7"/>
    <n v="472"/>
    <n v="139200000"/>
    <n v="0"/>
    <n v="139200000"/>
  </r>
  <r>
    <n v="27"/>
    <x v="0"/>
    <x v="1"/>
    <s v="02--اردیبهشت"/>
    <x v="8"/>
    <x v="8"/>
    <n v="363"/>
    <n v="101640000"/>
    <n v="0"/>
    <n v="101640000"/>
  </r>
  <r>
    <n v="28"/>
    <x v="0"/>
    <x v="1"/>
    <s v="02--اردیبهشت"/>
    <x v="18"/>
    <x v="18"/>
    <n v="45"/>
    <n v="12600000"/>
    <n v="0"/>
    <n v="12600000"/>
  </r>
  <r>
    <n v="29"/>
    <x v="0"/>
    <x v="1"/>
    <s v="02--اردیبهشت"/>
    <x v="9"/>
    <x v="9"/>
    <n v="45"/>
    <n v="13240000"/>
    <n v="0"/>
    <n v="13240000"/>
  </r>
  <r>
    <n v="30"/>
    <x v="0"/>
    <x v="1"/>
    <s v="02--اردیبهشت"/>
    <x v="19"/>
    <x v="19"/>
    <n v="54"/>
    <n v="16200000"/>
    <n v="0"/>
    <n v="16200000"/>
  </r>
  <r>
    <n v="31"/>
    <x v="0"/>
    <x v="1"/>
    <s v="02--اردیبهشت"/>
    <x v="10"/>
    <x v="10"/>
    <n v="365"/>
    <n v="102200000"/>
    <n v="0"/>
    <n v="102200000"/>
  </r>
  <r>
    <n v="32"/>
    <x v="0"/>
    <x v="1"/>
    <s v="02--اردیبهشت"/>
    <x v="11"/>
    <x v="11"/>
    <n v="10"/>
    <n v="3000000"/>
    <n v="0"/>
    <n v="3000000"/>
  </r>
  <r>
    <n v="33"/>
    <x v="0"/>
    <x v="1"/>
    <s v="02--اردیبهشت"/>
    <x v="20"/>
    <x v="20"/>
    <n v="98"/>
    <n v="28230000"/>
    <n v="0"/>
    <n v="28230000"/>
  </r>
  <r>
    <n v="34"/>
    <x v="0"/>
    <x v="1"/>
    <s v="02--اردیبهشت"/>
    <x v="21"/>
    <x v="21"/>
    <n v="95"/>
    <n v="27760000"/>
    <n v="0"/>
    <n v="27760000"/>
  </r>
  <r>
    <n v="35"/>
    <x v="0"/>
    <x v="1"/>
    <s v="02--اردیبهشت"/>
    <x v="22"/>
    <x v="22"/>
    <n v="20"/>
    <n v="5600000"/>
    <n v="0"/>
    <n v="5600000"/>
  </r>
  <r>
    <n v="36"/>
    <x v="0"/>
    <x v="1"/>
    <s v="02--اردیبهشت"/>
    <x v="12"/>
    <x v="12"/>
    <n v="111"/>
    <n v="31025000"/>
    <n v="0"/>
    <n v="31025000"/>
  </r>
  <r>
    <n v="37"/>
    <x v="0"/>
    <x v="1"/>
    <s v="02--اردیبهشت"/>
    <x v="23"/>
    <x v="23"/>
    <n v="50"/>
    <n v="15000000"/>
    <n v="0"/>
    <n v="15000000"/>
  </r>
  <r>
    <n v="38"/>
    <x v="0"/>
    <x v="1"/>
    <s v="02--اردیبهشت"/>
    <x v="13"/>
    <x v="13"/>
    <n v="42"/>
    <n v="11880000"/>
    <n v="0"/>
    <n v="11880000"/>
  </r>
  <r>
    <n v="39"/>
    <x v="0"/>
    <x v="1"/>
    <s v="02--اردیبهشت"/>
    <x v="14"/>
    <x v="14"/>
    <n v="20"/>
    <n v="6400000"/>
    <n v="0"/>
    <n v="6400000"/>
  </r>
  <r>
    <n v="40"/>
    <x v="0"/>
    <x v="1"/>
    <s v="02--اردیبهشت"/>
    <x v="24"/>
    <x v="24"/>
    <n v="25"/>
    <n v="7500000"/>
    <n v="0"/>
    <n v="7500000"/>
  </r>
  <r>
    <n v="41"/>
    <x v="0"/>
    <x v="1"/>
    <s v="02--اردیبهشت"/>
    <x v="25"/>
    <x v="25"/>
    <n v="100"/>
    <n v="28180000"/>
    <n v="0"/>
    <n v="28180000"/>
  </r>
  <r>
    <n v="42"/>
    <x v="0"/>
    <x v="1"/>
    <s v="02--اردیبهشت"/>
    <x v="26"/>
    <x v="26"/>
    <n v="100"/>
    <n v="28000000"/>
    <n v="0"/>
    <n v="28000000"/>
  </r>
  <r>
    <n v="43"/>
    <x v="0"/>
    <x v="1"/>
    <s v="02--اردیبهشت"/>
    <x v="27"/>
    <x v="27"/>
    <n v="20"/>
    <n v="6000000"/>
    <n v="0"/>
    <n v="6000000"/>
  </r>
  <r>
    <n v="44"/>
    <x v="0"/>
    <x v="1"/>
    <s v="02--اردیبهشت"/>
    <x v="28"/>
    <x v="28"/>
    <n v="368"/>
    <n v="85020000"/>
    <n v="0"/>
    <n v="85020000"/>
  </r>
  <r>
    <n v="45"/>
    <x v="0"/>
    <x v="1"/>
    <s v="02--اردیبهشت"/>
    <x v="29"/>
    <x v="29"/>
    <n v="414"/>
    <n v="125420000"/>
    <n v="0"/>
    <n v="125420000"/>
  </r>
  <r>
    <n v="46"/>
    <x v="0"/>
    <x v="1"/>
    <s v="02--اردیبهشت"/>
    <x v="30"/>
    <x v="30"/>
    <n v="50"/>
    <n v="20000000"/>
    <n v="0"/>
    <n v="20000000"/>
  </r>
  <r>
    <n v="47"/>
    <x v="0"/>
    <x v="1"/>
    <s v="02--اردیبهشت"/>
    <x v="31"/>
    <x v="31"/>
    <n v="6"/>
    <n v="1680000"/>
    <n v="0"/>
    <n v="1680000"/>
  </r>
  <r>
    <n v="48"/>
    <x v="0"/>
    <x v="1"/>
    <s v="02--اردیبهشت"/>
    <x v="32"/>
    <x v="32"/>
    <n v="165"/>
    <n v="43700000"/>
    <n v="0"/>
    <n v="43700000"/>
  </r>
  <r>
    <n v="49"/>
    <x v="0"/>
    <x v="1"/>
    <s v="02--اردیبهشت"/>
    <x v="33"/>
    <x v="33"/>
    <n v="50"/>
    <n v="16000000"/>
    <n v="0"/>
    <n v="16000000"/>
  </r>
  <r>
    <n v="50"/>
    <x v="0"/>
    <x v="1"/>
    <s v="02--اردیبهشت"/>
    <x v="34"/>
    <x v="34"/>
    <n v="2"/>
    <n v="600000"/>
    <n v="0"/>
    <n v="600000"/>
  </r>
  <r>
    <n v="51"/>
    <x v="0"/>
    <x v="1"/>
    <s v="02--اردیبهشت"/>
    <x v="35"/>
    <x v="35"/>
    <n v="285"/>
    <n v="88350000"/>
    <n v="0"/>
    <n v="88350000"/>
  </r>
  <r>
    <n v="52"/>
    <x v="0"/>
    <x v="2"/>
    <s v="03--خرداد"/>
    <x v="0"/>
    <x v="0"/>
    <n v="137"/>
    <n v="41780000"/>
    <n v="0"/>
    <n v="41780000"/>
  </r>
  <r>
    <n v="53"/>
    <x v="0"/>
    <x v="2"/>
    <s v="03--خرداد"/>
    <x v="1"/>
    <x v="1"/>
    <n v="477"/>
    <n v="144700000"/>
    <n v="0"/>
    <n v="144700000"/>
  </r>
  <r>
    <n v="54"/>
    <x v="0"/>
    <x v="2"/>
    <s v="03--خرداد"/>
    <x v="2"/>
    <x v="2"/>
    <n v="124"/>
    <n v="37400000"/>
    <n v="0"/>
    <n v="37400000"/>
  </r>
  <r>
    <n v="55"/>
    <x v="0"/>
    <x v="2"/>
    <s v="03--خرداد"/>
    <x v="17"/>
    <x v="17"/>
    <n v="60"/>
    <n v="18000000"/>
    <n v="0"/>
    <n v="18000000"/>
  </r>
  <r>
    <n v="56"/>
    <x v="0"/>
    <x v="2"/>
    <s v="03--خرداد"/>
    <x v="3"/>
    <x v="3"/>
    <n v="40"/>
    <n v="12000000"/>
    <n v="0"/>
    <n v="12000000"/>
  </r>
  <r>
    <n v="57"/>
    <x v="0"/>
    <x v="2"/>
    <s v="03--خرداد"/>
    <x v="4"/>
    <x v="4"/>
    <n v="50"/>
    <n v="15000000"/>
    <n v="0"/>
    <n v="15000000"/>
  </r>
  <r>
    <n v="58"/>
    <x v="0"/>
    <x v="2"/>
    <s v="03--خرداد"/>
    <x v="5"/>
    <x v="5"/>
    <n v="336"/>
    <n v="95300000"/>
    <n v="0"/>
    <n v="95300000"/>
  </r>
  <r>
    <n v="59"/>
    <x v="0"/>
    <x v="2"/>
    <s v="03--خرداد"/>
    <x v="36"/>
    <x v="36"/>
    <n v="134"/>
    <n v="40960000"/>
    <n v="0"/>
    <n v="40960000"/>
  </r>
  <r>
    <n v="60"/>
    <x v="0"/>
    <x v="2"/>
    <s v="03--خرداد"/>
    <x v="6"/>
    <x v="6"/>
    <n v="22"/>
    <n v="6600000"/>
    <n v="0"/>
    <n v="6600000"/>
  </r>
  <r>
    <n v="61"/>
    <x v="0"/>
    <x v="2"/>
    <s v="03--خرداد"/>
    <x v="7"/>
    <x v="7"/>
    <n v="61"/>
    <n v="17460000"/>
    <n v="0"/>
    <n v="17460000"/>
  </r>
  <r>
    <n v="62"/>
    <x v="0"/>
    <x v="2"/>
    <s v="03--خرداد"/>
    <x v="37"/>
    <x v="37"/>
    <n v="73"/>
    <n v="22760000"/>
    <n v="0"/>
    <n v="22760000"/>
  </r>
  <r>
    <n v="63"/>
    <x v="0"/>
    <x v="2"/>
    <s v="03--خرداد"/>
    <x v="9"/>
    <x v="9"/>
    <n v="272"/>
    <n v="81980000"/>
    <n v="0"/>
    <n v="81980000"/>
  </r>
  <r>
    <n v="64"/>
    <x v="0"/>
    <x v="2"/>
    <s v="03--خرداد"/>
    <x v="10"/>
    <x v="10"/>
    <n v="4"/>
    <n v="1400000"/>
    <n v="0"/>
    <n v="1400000"/>
  </r>
  <r>
    <n v="65"/>
    <x v="0"/>
    <x v="2"/>
    <s v="03--خرداد"/>
    <x v="11"/>
    <x v="11"/>
    <n v="58"/>
    <n v="17400000"/>
    <n v="0"/>
    <n v="17400000"/>
  </r>
  <r>
    <n v="66"/>
    <x v="0"/>
    <x v="2"/>
    <s v="03--خرداد"/>
    <x v="38"/>
    <x v="38"/>
    <n v="201"/>
    <n v="60360000"/>
    <n v="0"/>
    <n v="60360000"/>
  </r>
  <r>
    <n v="67"/>
    <x v="0"/>
    <x v="2"/>
    <s v="03--خرداد"/>
    <x v="39"/>
    <x v="39"/>
    <n v="173"/>
    <n v="52560000"/>
    <n v="0"/>
    <n v="52560000"/>
  </r>
  <r>
    <n v="68"/>
    <x v="0"/>
    <x v="2"/>
    <s v="03--خرداد"/>
    <x v="20"/>
    <x v="20"/>
    <n v="304"/>
    <n v="92760000"/>
    <n v="0"/>
    <n v="92760000"/>
  </r>
  <r>
    <n v="69"/>
    <x v="0"/>
    <x v="2"/>
    <s v="03--خرداد"/>
    <x v="40"/>
    <x v="40"/>
    <n v="30"/>
    <n v="10360000"/>
    <n v="0"/>
    <n v="10360000"/>
  </r>
  <r>
    <n v="70"/>
    <x v="0"/>
    <x v="2"/>
    <s v="03--خرداد"/>
    <x v="21"/>
    <x v="21"/>
    <n v="15"/>
    <n v="4500000"/>
    <n v="0"/>
    <n v="4500000"/>
  </r>
  <r>
    <n v="71"/>
    <x v="0"/>
    <x v="2"/>
    <s v="03--خرداد"/>
    <x v="41"/>
    <x v="41"/>
    <n v="34"/>
    <n v="10200000"/>
    <n v="0"/>
    <n v="10200000"/>
  </r>
  <r>
    <n v="72"/>
    <x v="0"/>
    <x v="2"/>
    <s v="03--خرداد"/>
    <x v="12"/>
    <x v="12"/>
    <n v="52"/>
    <n v="17680000"/>
    <n v="0"/>
    <n v="17680000"/>
  </r>
  <r>
    <n v="73"/>
    <x v="0"/>
    <x v="2"/>
    <s v="03--خرداد"/>
    <x v="23"/>
    <x v="23"/>
    <n v="2"/>
    <n v="600000"/>
    <n v="0"/>
    <n v="600000"/>
  </r>
  <r>
    <n v="74"/>
    <x v="0"/>
    <x v="2"/>
    <s v="03--خرداد"/>
    <x v="13"/>
    <x v="13"/>
    <n v="42"/>
    <n v="12600000"/>
    <n v="0"/>
    <n v="12600000"/>
  </r>
  <r>
    <n v="75"/>
    <x v="0"/>
    <x v="2"/>
    <s v="03--خرداد"/>
    <x v="14"/>
    <x v="14"/>
    <n v="15"/>
    <n v="4500000"/>
    <n v="0"/>
    <n v="4500000"/>
  </r>
  <r>
    <n v="76"/>
    <x v="0"/>
    <x v="2"/>
    <s v="03--خرداد"/>
    <x v="42"/>
    <x v="42"/>
    <n v="262"/>
    <n v="78600000"/>
    <n v="0"/>
    <n v="78600000"/>
  </r>
  <r>
    <n v="77"/>
    <x v="0"/>
    <x v="2"/>
    <s v="03--خرداد"/>
    <x v="43"/>
    <x v="43"/>
    <n v="4"/>
    <n v="1200000"/>
    <n v="0"/>
    <n v="1200000"/>
  </r>
  <r>
    <n v="78"/>
    <x v="0"/>
    <x v="2"/>
    <s v="03--خرداد"/>
    <x v="44"/>
    <x v="44"/>
    <n v="4"/>
    <n v="1200000"/>
    <n v="0"/>
    <n v="1200000"/>
  </r>
  <r>
    <n v="79"/>
    <x v="0"/>
    <x v="2"/>
    <s v="03--خرداد"/>
    <x v="24"/>
    <x v="24"/>
    <n v="383"/>
    <n v="117340000"/>
    <n v="0"/>
    <n v="117340000"/>
  </r>
  <r>
    <n v="80"/>
    <x v="0"/>
    <x v="2"/>
    <s v="03--خرداد"/>
    <x v="45"/>
    <x v="45"/>
    <n v="14"/>
    <n v="4200000"/>
    <n v="0"/>
    <n v="4200000"/>
  </r>
  <r>
    <n v="81"/>
    <x v="0"/>
    <x v="2"/>
    <s v="03--خرداد"/>
    <x v="26"/>
    <x v="26"/>
    <n v="32"/>
    <n v="9600000"/>
    <n v="0"/>
    <n v="9600000"/>
  </r>
  <r>
    <n v="82"/>
    <x v="0"/>
    <x v="2"/>
    <s v="03--خرداد"/>
    <x v="46"/>
    <x v="46"/>
    <n v="32"/>
    <n v="11240000"/>
    <n v="0"/>
    <n v="11240000"/>
  </r>
  <r>
    <n v="83"/>
    <x v="0"/>
    <x v="2"/>
    <s v="03--خرداد"/>
    <x v="27"/>
    <x v="27"/>
    <n v="158"/>
    <n v="47460000"/>
    <n v="0"/>
    <n v="47460000"/>
  </r>
  <r>
    <n v="84"/>
    <x v="0"/>
    <x v="2"/>
    <s v="03--خرداد"/>
    <x v="47"/>
    <x v="47"/>
    <n v="487"/>
    <n v="146100000"/>
    <n v="0"/>
    <n v="146100000"/>
  </r>
  <r>
    <n v="85"/>
    <x v="0"/>
    <x v="2"/>
    <s v="03--خرداد"/>
    <x v="30"/>
    <x v="30"/>
    <n v="141"/>
    <n v="56400000"/>
    <n v="0"/>
    <n v="56400000"/>
  </r>
  <r>
    <n v="86"/>
    <x v="0"/>
    <x v="2"/>
    <s v="03--خرداد"/>
    <x v="34"/>
    <x v="34"/>
    <n v="120"/>
    <n v="36100000"/>
    <n v="0"/>
    <n v="36100000"/>
  </r>
  <r>
    <n v="87"/>
    <x v="0"/>
    <x v="2"/>
    <s v="03--خرداد"/>
    <x v="48"/>
    <x v="48"/>
    <n v="81"/>
    <n v="26100000"/>
    <n v="0"/>
    <n v="26100000"/>
  </r>
  <r>
    <n v="88"/>
    <x v="0"/>
    <x v="2"/>
    <s v="03--خرداد"/>
    <x v="49"/>
    <x v="49"/>
    <n v="27"/>
    <n v="8100000"/>
    <n v="0"/>
    <n v="8100000"/>
  </r>
  <r>
    <n v="89"/>
    <x v="0"/>
    <x v="2"/>
    <s v="03--خرداد"/>
    <x v="50"/>
    <x v="50"/>
    <n v="65"/>
    <n v="19600000"/>
    <n v="0"/>
    <n v="19600000"/>
  </r>
  <r>
    <n v="90"/>
    <x v="0"/>
    <x v="2"/>
    <s v="03--خرداد"/>
    <x v="51"/>
    <x v="51"/>
    <n v="4"/>
    <n v="1200000"/>
    <n v="0"/>
    <n v="1200000"/>
  </r>
  <r>
    <n v="91"/>
    <x v="0"/>
    <x v="2"/>
    <s v="03--خرداد"/>
    <x v="52"/>
    <x v="52"/>
    <n v="12"/>
    <n v="3000000"/>
    <n v="0"/>
    <n v="3000000"/>
  </r>
  <r>
    <n v="92"/>
    <x v="0"/>
    <x v="2"/>
    <s v="03--خرداد"/>
    <x v="53"/>
    <x v="53"/>
    <n v="48"/>
    <n v="14520000"/>
    <n v="0"/>
    <n v="14520000"/>
  </r>
  <r>
    <n v="93"/>
    <x v="0"/>
    <x v="2"/>
    <s v="03--خرداد"/>
    <x v="54"/>
    <x v="54"/>
    <n v="23"/>
    <n v="7130000"/>
    <n v="0"/>
    <n v="7130000"/>
  </r>
  <r>
    <n v="94"/>
    <x v="0"/>
    <x v="2"/>
    <s v="03--خرداد"/>
    <x v="55"/>
    <x v="55"/>
    <n v="122"/>
    <n v="35870000"/>
    <n v="0"/>
    <n v="35870000"/>
  </r>
  <r>
    <n v="95"/>
    <x v="0"/>
    <x v="3"/>
    <s v="04--تیر"/>
    <x v="0"/>
    <x v="0"/>
    <n v="636"/>
    <n v="193140000"/>
    <n v="0"/>
    <n v="193140000"/>
  </r>
  <r>
    <n v="96"/>
    <x v="0"/>
    <x v="3"/>
    <s v="04--تیر"/>
    <x v="1"/>
    <x v="1"/>
    <n v="511"/>
    <n v="153550000"/>
    <n v="0"/>
    <n v="153550000"/>
  </r>
  <r>
    <n v="97"/>
    <x v="0"/>
    <x v="3"/>
    <s v="04--تیر"/>
    <x v="2"/>
    <x v="2"/>
    <n v="58"/>
    <n v="17520000"/>
    <n v="0"/>
    <n v="17520000"/>
  </r>
  <r>
    <n v="98"/>
    <x v="0"/>
    <x v="3"/>
    <s v="04--تیر"/>
    <x v="16"/>
    <x v="16"/>
    <n v="280"/>
    <n v="78520000"/>
    <n v="0"/>
    <n v="78520000"/>
  </r>
  <r>
    <n v="99"/>
    <x v="0"/>
    <x v="3"/>
    <s v="04--تیر"/>
    <x v="17"/>
    <x v="17"/>
    <n v="254"/>
    <n v="76200000"/>
    <n v="0"/>
    <n v="76200000"/>
  </r>
  <r>
    <n v="100"/>
    <x v="0"/>
    <x v="3"/>
    <s v="04--تیر"/>
    <x v="3"/>
    <x v="3"/>
    <n v="10"/>
    <n v="3000000"/>
    <n v="0"/>
    <n v="3000000"/>
  </r>
  <r>
    <n v="101"/>
    <x v="0"/>
    <x v="3"/>
    <s v="04--تیر"/>
    <x v="56"/>
    <x v="56"/>
    <n v="5"/>
    <n v="1500000"/>
    <n v="0"/>
    <n v="1500000"/>
  </r>
  <r>
    <n v="102"/>
    <x v="0"/>
    <x v="3"/>
    <s v="04--تیر"/>
    <x v="5"/>
    <x v="5"/>
    <n v="393"/>
    <n v="119185000"/>
    <n v="0"/>
    <n v="119185000"/>
  </r>
  <r>
    <n v="103"/>
    <x v="0"/>
    <x v="3"/>
    <s v="04--تیر"/>
    <x v="57"/>
    <x v="57"/>
    <n v="716"/>
    <n v="204740000"/>
    <n v="0"/>
    <n v="204740000"/>
  </r>
  <r>
    <n v="104"/>
    <x v="0"/>
    <x v="3"/>
    <s v="04--تیر"/>
    <x v="36"/>
    <x v="36"/>
    <n v="81"/>
    <n v="24540000"/>
    <n v="0"/>
    <n v="24540000"/>
  </r>
  <r>
    <n v="105"/>
    <x v="0"/>
    <x v="3"/>
    <s v="04--تیر"/>
    <x v="6"/>
    <x v="6"/>
    <n v="151"/>
    <n v="42440000"/>
    <n v="0"/>
    <n v="42440000"/>
  </r>
  <r>
    <n v="106"/>
    <x v="0"/>
    <x v="3"/>
    <s v="04--تیر"/>
    <x v="7"/>
    <x v="7"/>
    <n v="398"/>
    <n v="126400000"/>
    <n v="0"/>
    <n v="126400000"/>
  </r>
  <r>
    <n v="107"/>
    <x v="0"/>
    <x v="3"/>
    <s v="04--تیر"/>
    <x v="8"/>
    <x v="8"/>
    <n v="502"/>
    <n v="150600000"/>
    <n v="0"/>
    <n v="150600000"/>
  </r>
  <r>
    <n v="108"/>
    <x v="0"/>
    <x v="3"/>
    <s v="04--تیر"/>
    <x v="18"/>
    <x v="18"/>
    <n v="371"/>
    <n v="117045000"/>
    <n v="0"/>
    <n v="117045000"/>
  </r>
  <r>
    <n v="109"/>
    <x v="0"/>
    <x v="3"/>
    <s v="04--تیر"/>
    <x v="37"/>
    <x v="37"/>
    <n v="214"/>
    <n v="64200000"/>
    <n v="0"/>
    <n v="64200000"/>
  </r>
  <r>
    <n v="110"/>
    <x v="0"/>
    <x v="3"/>
    <s v="04--تیر"/>
    <x v="9"/>
    <x v="9"/>
    <n v="189"/>
    <n v="58590000"/>
    <n v="0"/>
    <n v="58590000"/>
  </r>
  <r>
    <n v="111"/>
    <x v="0"/>
    <x v="3"/>
    <s v="04--تیر"/>
    <x v="10"/>
    <x v="10"/>
    <n v="2"/>
    <n v="640000"/>
    <n v="0"/>
    <n v="640000"/>
  </r>
  <r>
    <n v="112"/>
    <x v="0"/>
    <x v="3"/>
    <s v="04--تیر"/>
    <x v="11"/>
    <x v="11"/>
    <n v="133"/>
    <n v="40060000"/>
    <n v="0"/>
    <n v="40060000"/>
  </r>
  <r>
    <n v="113"/>
    <x v="0"/>
    <x v="3"/>
    <s v="04--تیر"/>
    <x v="58"/>
    <x v="58"/>
    <n v="95"/>
    <n v="30460000"/>
    <n v="0"/>
    <n v="30460000"/>
  </r>
  <r>
    <n v="114"/>
    <x v="0"/>
    <x v="3"/>
    <s v="04--تیر"/>
    <x v="38"/>
    <x v="38"/>
    <n v="188"/>
    <n v="56500000"/>
    <n v="0"/>
    <n v="56500000"/>
  </r>
  <r>
    <n v="115"/>
    <x v="0"/>
    <x v="3"/>
    <s v="04--تیر"/>
    <x v="39"/>
    <x v="39"/>
    <n v="170"/>
    <n v="51000000"/>
    <n v="0"/>
    <n v="51000000"/>
  </r>
  <r>
    <n v="116"/>
    <x v="0"/>
    <x v="3"/>
    <s v="04--تیر"/>
    <x v="20"/>
    <x v="20"/>
    <n v="110"/>
    <n v="33000000"/>
    <n v="0"/>
    <n v="33000000"/>
  </r>
  <r>
    <n v="117"/>
    <x v="0"/>
    <x v="3"/>
    <s v="04--تیر"/>
    <x v="40"/>
    <x v="40"/>
    <n v="22"/>
    <n v="7160000"/>
    <n v="0"/>
    <n v="7160000"/>
  </r>
  <r>
    <n v="118"/>
    <x v="0"/>
    <x v="3"/>
    <s v="04--تیر"/>
    <x v="59"/>
    <x v="59"/>
    <n v="160"/>
    <n v="51000000"/>
    <n v="0"/>
    <n v="51000000"/>
  </r>
  <r>
    <n v="119"/>
    <x v="0"/>
    <x v="3"/>
    <s v="04--تیر"/>
    <x v="60"/>
    <x v="60"/>
    <n v="34"/>
    <n v="10200000"/>
    <n v="0"/>
    <n v="10200000"/>
  </r>
  <r>
    <n v="120"/>
    <x v="0"/>
    <x v="3"/>
    <s v="04--تیر"/>
    <x v="61"/>
    <x v="61"/>
    <n v="69"/>
    <n v="20700000"/>
    <n v="0"/>
    <n v="20700000"/>
  </r>
  <r>
    <n v="121"/>
    <x v="0"/>
    <x v="3"/>
    <s v="04--تیر"/>
    <x v="62"/>
    <x v="62"/>
    <n v="22"/>
    <n v="6600000"/>
    <n v="0"/>
    <n v="6600000"/>
  </r>
  <r>
    <n v="122"/>
    <x v="0"/>
    <x v="3"/>
    <s v="04--تیر"/>
    <x v="21"/>
    <x v="21"/>
    <n v="113"/>
    <n v="33940000"/>
    <n v="0"/>
    <n v="33940000"/>
  </r>
  <r>
    <n v="123"/>
    <x v="0"/>
    <x v="3"/>
    <s v="04--تیر"/>
    <x v="41"/>
    <x v="41"/>
    <n v="9"/>
    <n v="2700000"/>
    <n v="0"/>
    <n v="2700000"/>
  </r>
  <r>
    <n v="124"/>
    <x v="0"/>
    <x v="3"/>
    <s v="04--تیر"/>
    <x v="12"/>
    <x v="12"/>
    <n v="2"/>
    <n v="600000"/>
    <n v="0"/>
    <n v="600000"/>
  </r>
  <r>
    <n v="125"/>
    <x v="0"/>
    <x v="3"/>
    <s v="04--تیر"/>
    <x v="63"/>
    <x v="63"/>
    <n v="70"/>
    <n v="21000000"/>
    <n v="0"/>
    <n v="21000000"/>
  </r>
  <r>
    <n v="126"/>
    <x v="0"/>
    <x v="3"/>
    <s v="04--تیر"/>
    <x v="23"/>
    <x v="23"/>
    <n v="201"/>
    <n v="67300000"/>
    <n v="0"/>
    <n v="67300000"/>
  </r>
  <r>
    <n v="127"/>
    <x v="0"/>
    <x v="3"/>
    <s v="04--تیر"/>
    <x v="13"/>
    <x v="13"/>
    <n v="87"/>
    <n v="26140000"/>
    <n v="0"/>
    <n v="26140000"/>
  </r>
  <r>
    <n v="128"/>
    <x v="0"/>
    <x v="3"/>
    <s v="04--تیر"/>
    <x v="14"/>
    <x v="14"/>
    <n v="10"/>
    <n v="3200000"/>
    <n v="0"/>
    <n v="3200000"/>
  </r>
  <r>
    <n v="129"/>
    <x v="0"/>
    <x v="3"/>
    <s v="04--تیر"/>
    <x v="42"/>
    <x v="42"/>
    <n v="196"/>
    <n v="59380000"/>
    <n v="0"/>
    <n v="59380000"/>
  </r>
  <r>
    <n v="130"/>
    <x v="0"/>
    <x v="3"/>
    <s v="04--تیر"/>
    <x v="43"/>
    <x v="43"/>
    <n v="170"/>
    <n v="51380000"/>
    <n v="0"/>
    <n v="51380000"/>
  </r>
  <r>
    <n v="131"/>
    <x v="0"/>
    <x v="3"/>
    <s v="04--تیر"/>
    <x v="64"/>
    <x v="64"/>
    <n v="561"/>
    <n v="168440000"/>
    <n v="0"/>
    <n v="168440000"/>
  </r>
  <r>
    <n v="132"/>
    <x v="0"/>
    <x v="3"/>
    <s v="04--تیر"/>
    <x v="44"/>
    <x v="44"/>
    <n v="426"/>
    <n v="132860000"/>
    <n v="0"/>
    <n v="132860000"/>
  </r>
  <r>
    <n v="133"/>
    <x v="0"/>
    <x v="3"/>
    <s v="04--تیر"/>
    <x v="24"/>
    <x v="24"/>
    <n v="734"/>
    <n v="222920000"/>
    <n v="0"/>
    <n v="222920000"/>
  </r>
  <r>
    <n v="134"/>
    <x v="0"/>
    <x v="3"/>
    <s v="04--تیر"/>
    <x v="65"/>
    <x v="65"/>
    <n v="8"/>
    <n v="2560000"/>
    <n v="0"/>
    <n v="2560000"/>
  </r>
  <r>
    <n v="135"/>
    <x v="0"/>
    <x v="3"/>
    <s v="04--تیر"/>
    <x v="25"/>
    <x v="25"/>
    <n v="109"/>
    <n v="34440000"/>
    <n v="0"/>
    <n v="34440000"/>
  </r>
  <r>
    <n v="136"/>
    <x v="0"/>
    <x v="3"/>
    <s v="04--تیر"/>
    <x v="46"/>
    <x v="46"/>
    <n v="45"/>
    <n v="13880000"/>
    <n v="0"/>
    <n v="13880000"/>
  </r>
  <r>
    <n v="137"/>
    <x v="0"/>
    <x v="3"/>
    <s v="04--تیر"/>
    <x v="27"/>
    <x v="27"/>
    <n v="68"/>
    <n v="20400000"/>
    <n v="0"/>
    <n v="20400000"/>
  </r>
  <r>
    <n v="138"/>
    <x v="0"/>
    <x v="3"/>
    <s v="04--تیر"/>
    <x v="47"/>
    <x v="47"/>
    <n v="314"/>
    <n v="95450000"/>
    <n v="0"/>
    <n v="95450000"/>
  </r>
  <r>
    <n v="139"/>
    <x v="0"/>
    <x v="3"/>
    <s v="04--تیر"/>
    <x v="66"/>
    <x v="66"/>
    <n v="2"/>
    <n v="600000"/>
    <n v="0"/>
    <n v="600000"/>
  </r>
  <r>
    <n v="140"/>
    <x v="0"/>
    <x v="3"/>
    <s v="04--تیر"/>
    <x v="67"/>
    <x v="67"/>
    <n v="2"/>
    <n v="600000"/>
    <n v="0"/>
    <n v="600000"/>
  </r>
  <r>
    <n v="141"/>
    <x v="0"/>
    <x v="3"/>
    <s v="04--تیر"/>
    <x v="68"/>
    <x v="68"/>
    <n v="200"/>
    <n v="70000000"/>
    <n v="0"/>
    <n v="70000000"/>
  </r>
  <r>
    <n v="142"/>
    <x v="0"/>
    <x v="3"/>
    <s v="04--تیر"/>
    <x v="33"/>
    <x v="33"/>
    <n v="248"/>
    <n v="74620000"/>
    <n v="0"/>
    <n v="74620000"/>
  </r>
  <r>
    <n v="143"/>
    <x v="0"/>
    <x v="3"/>
    <s v="04--تیر"/>
    <x v="69"/>
    <x v="69"/>
    <n v="158"/>
    <n v="52400000"/>
    <n v="0"/>
    <n v="52400000"/>
  </r>
  <r>
    <n v="144"/>
    <x v="0"/>
    <x v="3"/>
    <s v="04--تیر"/>
    <x v="70"/>
    <x v="70"/>
    <n v="1"/>
    <n v="330000"/>
    <n v="0"/>
    <n v="330000"/>
  </r>
  <r>
    <n v="145"/>
    <x v="0"/>
    <x v="3"/>
    <s v="04--تیر"/>
    <x v="71"/>
    <x v="71"/>
    <n v="1"/>
    <n v="320000"/>
    <n v="0"/>
    <n v="320000"/>
  </r>
  <r>
    <n v="146"/>
    <x v="0"/>
    <x v="3"/>
    <s v="04--تیر"/>
    <x v="72"/>
    <x v="72"/>
    <n v="1"/>
    <n v="300000"/>
    <n v="0"/>
    <n v="300000"/>
  </r>
  <r>
    <n v="147"/>
    <x v="0"/>
    <x v="3"/>
    <s v="04--تیر"/>
    <x v="73"/>
    <x v="73"/>
    <n v="1"/>
    <n v="320000"/>
    <n v="0"/>
    <n v="320000"/>
  </r>
  <r>
    <n v="148"/>
    <x v="0"/>
    <x v="4"/>
    <s v="05--مرداد"/>
    <x v="0"/>
    <x v="0"/>
    <n v="298"/>
    <n v="93620000"/>
    <n v="0"/>
    <n v="93620000"/>
  </r>
  <r>
    <n v="149"/>
    <x v="0"/>
    <x v="4"/>
    <s v="05--مرداد"/>
    <x v="1"/>
    <x v="1"/>
    <n v="158"/>
    <n v="47560000"/>
    <n v="0"/>
    <n v="47560000"/>
  </r>
  <r>
    <n v="150"/>
    <x v="0"/>
    <x v="4"/>
    <s v="05--مرداد"/>
    <x v="2"/>
    <x v="2"/>
    <n v="434"/>
    <n v="131600000"/>
    <n v="0"/>
    <n v="131600000"/>
  </r>
  <r>
    <n v="151"/>
    <x v="0"/>
    <x v="4"/>
    <s v="05--مرداد"/>
    <x v="16"/>
    <x v="16"/>
    <n v="157"/>
    <n v="47220000"/>
    <n v="0"/>
    <n v="47220000"/>
  </r>
  <r>
    <n v="152"/>
    <x v="0"/>
    <x v="4"/>
    <s v="05--مرداد"/>
    <x v="17"/>
    <x v="17"/>
    <n v="143"/>
    <n v="43000000"/>
    <n v="0"/>
    <n v="43000000"/>
  </r>
  <r>
    <n v="153"/>
    <x v="0"/>
    <x v="4"/>
    <s v="05--مرداد"/>
    <x v="5"/>
    <x v="5"/>
    <n v="848"/>
    <n v="256020000"/>
    <n v="0"/>
    <n v="256020000"/>
  </r>
  <r>
    <n v="154"/>
    <x v="0"/>
    <x v="4"/>
    <s v="05--مرداد"/>
    <x v="57"/>
    <x v="57"/>
    <n v="116"/>
    <n v="34800000"/>
    <n v="0"/>
    <n v="34800000"/>
  </r>
  <r>
    <n v="155"/>
    <x v="0"/>
    <x v="4"/>
    <s v="05--مرداد"/>
    <x v="36"/>
    <x v="36"/>
    <n v="469"/>
    <n v="145875000"/>
    <n v="0"/>
    <n v="145875000"/>
  </r>
  <r>
    <n v="156"/>
    <x v="0"/>
    <x v="4"/>
    <s v="05--مرداد"/>
    <x v="74"/>
    <x v="74"/>
    <n v="14"/>
    <n v="4200000"/>
    <n v="0"/>
    <n v="4200000"/>
  </r>
  <r>
    <n v="157"/>
    <x v="0"/>
    <x v="4"/>
    <s v="05--مرداد"/>
    <x v="6"/>
    <x v="6"/>
    <n v="69"/>
    <n v="20740000"/>
    <n v="0"/>
    <n v="20740000"/>
  </r>
  <r>
    <n v="158"/>
    <x v="0"/>
    <x v="4"/>
    <s v="05--مرداد"/>
    <x v="75"/>
    <x v="75"/>
    <n v="162"/>
    <n v="55740000"/>
    <n v="0"/>
    <n v="55740000"/>
  </r>
  <r>
    <n v="159"/>
    <x v="0"/>
    <x v="4"/>
    <s v="05--مرداد"/>
    <x v="7"/>
    <x v="7"/>
    <n v="34"/>
    <n v="10420000"/>
    <n v="0"/>
    <n v="10420000"/>
  </r>
  <r>
    <n v="160"/>
    <x v="0"/>
    <x v="4"/>
    <s v="05--مرداد"/>
    <x v="8"/>
    <x v="8"/>
    <n v="371"/>
    <n v="117300000"/>
    <n v="0"/>
    <n v="117300000"/>
  </r>
  <r>
    <n v="161"/>
    <x v="0"/>
    <x v="4"/>
    <s v="05--مرداد"/>
    <x v="18"/>
    <x v="18"/>
    <n v="9"/>
    <n v="2700000"/>
    <n v="0"/>
    <n v="2700000"/>
  </r>
  <r>
    <n v="162"/>
    <x v="0"/>
    <x v="4"/>
    <s v="05--مرداد"/>
    <x v="37"/>
    <x v="37"/>
    <n v="4"/>
    <n v="1200000"/>
    <n v="0"/>
    <n v="1200000"/>
  </r>
  <r>
    <n v="163"/>
    <x v="0"/>
    <x v="4"/>
    <s v="05--مرداد"/>
    <x v="9"/>
    <x v="9"/>
    <n v="509"/>
    <n v="155030000"/>
    <n v="0"/>
    <n v="155030000"/>
  </r>
  <r>
    <n v="164"/>
    <x v="0"/>
    <x v="4"/>
    <s v="05--مرداد"/>
    <x v="19"/>
    <x v="19"/>
    <n v="46"/>
    <n v="13430000"/>
    <n v="0"/>
    <n v="13430000"/>
  </r>
  <r>
    <n v="165"/>
    <x v="0"/>
    <x v="4"/>
    <s v="05--مرداد"/>
    <x v="11"/>
    <x v="11"/>
    <n v="106"/>
    <n v="31800000"/>
    <n v="0"/>
    <n v="31800000"/>
  </r>
  <r>
    <n v="166"/>
    <x v="0"/>
    <x v="4"/>
    <s v="05--مرداد"/>
    <x v="58"/>
    <x v="58"/>
    <n v="13"/>
    <n v="4390000"/>
    <n v="0"/>
    <n v="4390000"/>
  </r>
  <r>
    <n v="167"/>
    <x v="0"/>
    <x v="4"/>
    <s v="05--مرداد"/>
    <x v="38"/>
    <x v="38"/>
    <n v="70"/>
    <n v="24200000"/>
    <n v="0"/>
    <n v="24200000"/>
  </r>
  <r>
    <n v="168"/>
    <x v="0"/>
    <x v="4"/>
    <s v="05--مرداد"/>
    <x v="39"/>
    <x v="39"/>
    <n v="177"/>
    <n v="56680000"/>
    <n v="0"/>
    <n v="56680000"/>
  </r>
  <r>
    <n v="169"/>
    <x v="0"/>
    <x v="4"/>
    <s v="05--مرداد"/>
    <x v="20"/>
    <x v="20"/>
    <n v="20"/>
    <n v="6000000"/>
    <n v="0"/>
    <n v="6000000"/>
  </r>
  <r>
    <n v="170"/>
    <x v="0"/>
    <x v="4"/>
    <s v="05--مرداد"/>
    <x v="40"/>
    <x v="40"/>
    <n v="11"/>
    <n v="3580000"/>
    <n v="0"/>
    <n v="3580000"/>
  </r>
  <r>
    <n v="171"/>
    <x v="0"/>
    <x v="4"/>
    <s v="05--مرداد"/>
    <x v="59"/>
    <x v="59"/>
    <n v="22"/>
    <n v="7120000"/>
    <n v="0"/>
    <n v="7120000"/>
  </r>
  <r>
    <n v="172"/>
    <x v="0"/>
    <x v="4"/>
    <s v="05--مرداد"/>
    <x v="76"/>
    <x v="76"/>
    <n v="78"/>
    <n v="24040000"/>
    <n v="0"/>
    <n v="24040000"/>
  </r>
  <r>
    <n v="173"/>
    <x v="0"/>
    <x v="4"/>
    <s v="05--مرداد"/>
    <x v="61"/>
    <x v="61"/>
    <n v="282"/>
    <n v="84740000"/>
    <n v="0"/>
    <n v="84740000"/>
  </r>
  <r>
    <n v="174"/>
    <x v="0"/>
    <x v="4"/>
    <s v="05--مرداد"/>
    <x v="77"/>
    <x v="77"/>
    <n v="269"/>
    <n v="76940000"/>
    <n v="0"/>
    <n v="76940000"/>
  </r>
  <r>
    <n v="175"/>
    <x v="0"/>
    <x v="4"/>
    <s v="05--مرداد"/>
    <x v="21"/>
    <x v="21"/>
    <n v="25"/>
    <n v="7500000"/>
    <n v="0"/>
    <n v="7500000"/>
  </r>
  <r>
    <n v="176"/>
    <x v="0"/>
    <x v="4"/>
    <s v="05--مرداد"/>
    <x v="41"/>
    <x v="41"/>
    <n v="40"/>
    <n v="12000000"/>
    <n v="0"/>
    <n v="12000000"/>
  </r>
  <r>
    <n v="177"/>
    <x v="0"/>
    <x v="4"/>
    <s v="05--مرداد"/>
    <x v="12"/>
    <x v="12"/>
    <n v="2"/>
    <n v="600000"/>
    <n v="0"/>
    <n v="600000"/>
  </r>
  <r>
    <n v="178"/>
    <x v="0"/>
    <x v="4"/>
    <s v="05--مرداد"/>
    <x v="13"/>
    <x v="13"/>
    <n v="247"/>
    <n v="74480000"/>
    <n v="0"/>
    <n v="74480000"/>
  </r>
  <r>
    <n v="179"/>
    <x v="0"/>
    <x v="4"/>
    <s v="05--مرداد"/>
    <x v="14"/>
    <x v="14"/>
    <n v="20"/>
    <n v="6000000"/>
    <n v="0"/>
    <n v="6000000"/>
  </r>
  <r>
    <n v="180"/>
    <x v="0"/>
    <x v="4"/>
    <s v="05--مرداد"/>
    <x v="42"/>
    <x v="42"/>
    <n v="20"/>
    <n v="6000000"/>
    <n v="0"/>
    <n v="6000000"/>
  </r>
  <r>
    <n v="181"/>
    <x v="0"/>
    <x v="4"/>
    <s v="05--مرداد"/>
    <x v="64"/>
    <x v="64"/>
    <n v="222"/>
    <n v="71640000"/>
    <n v="0"/>
    <n v="71640000"/>
  </r>
  <r>
    <n v="182"/>
    <x v="0"/>
    <x v="4"/>
    <s v="05--مرداد"/>
    <x v="44"/>
    <x v="44"/>
    <n v="15"/>
    <n v="4500000"/>
    <n v="0"/>
    <n v="4500000"/>
  </r>
  <r>
    <n v="183"/>
    <x v="0"/>
    <x v="4"/>
    <s v="05--مرداد"/>
    <x v="24"/>
    <x v="24"/>
    <n v="465"/>
    <n v="139500000"/>
    <n v="0"/>
    <n v="139500000"/>
  </r>
  <r>
    <n v="184"/>
    <x v="0"/>
    <x v="4"/>
    <s v="05--مرداد"/>
    <x v="25"/>
    <x v="25"/>
    <n v="21"/>
    <n v="6300000"/>
    <n v="0"/>
    <n v="6300000"/>
  </r>
  <r>
    <n v="185"/>
    <x v="0"/>
    <x v="4"/>
    <s v="05--مرداد"/>
    <x v="45"/>
    <x v="45"/>
    <n v="28"/>
    <n v="8400000"/>
    <n v="0"/>
    <n v="8400000"/>
  </r>
  <r>
    <n v="186"/>
    <x v="0"/>
    <x v="4"/>
    <s v="05--مرداد"/>
    <x v="46"/>
    <x v="46"/>
    <n v="80"/>
    <n v="24000000"/>
    <n v="0"/>
    <n v="24000000"/>
  </r>
  <r>
    <n v="187"/>
    <x v="0"/>
    <x v="4"/>
    <s v="05--مرداد"/>
    <x v="27"/>
    <x v="27"/>
    <n v="521"/>
    <n v="180360000"/>
    <n v="0"/>
    <n v="180360000"/>
  </r>
  <r>
    <n v="188"/>
    <x v="0"/>
    <x v="4"/>
    <s v="05--مرداد"/>
    <x v="47"/>
    <x v="47"/>
    <n v="99"/>
    <n v="30240000"/>
    <n v="0"/>
    <n v="30240000"/>
  </r>
  <r>
    <n v="189"/>
    <x v="0"/>
    <x v="4"/>
    <s v="05--مرداد"/>
    <x v="67"/>
    <x v="67"/>
    <n v="3"/>
    <n v="900000"/>
    <n v="0"/>
    <n v="900000"/>
  </r>
  <r>
    <n v="190"/>
    <x v="0"/>
    <x v="4"/>
    <s v="05--مرداد"/>
    <x v="68"/>
    <x v="68"/>
    <n v="50"/>
    <n v="15000000"/>
    <n v="0"/>
    <n v="15000000"/>
  </r>
  <r>
    <n v="191"/>
    <x v="0"/>
    <x v="4"/>
    <s v="05--مرداد"/>
    <x v="30"/>
    <x v="30"/>
    <n v="161"/>
    <n v="49400000"/>
    <n v="0"/>
    <n v="49400000"/>
  </r>
  <r>
    <n v="192"/>
    <x v="0"/>
    <x v="4"/>
    <s v="05--مرداد"/>
    <x v="69"/>
    <x v="69"/>
    <n v="22"/>
    <n v="7500000"/>
    <n v="0"/>
    <n v="7500000"/>
  </r>
  <r>
    <n v="193"/>
    <x v="0"/>
    <x v="5"/>
    <s v="06--شهریور"/>
    <x v="0"/>
    <x v="0"/>
    <n v="796"/>
    <n v="239340000"/>
    <n v="0"/>
    <n v="239340000"/>
  </r>
  <r>
    <n v="194"/>
    <x v="0"/>
    <x v="5"/>
    <s v="06--شهریور"/>
    <x v="1"/>
    <x v="1"/>
    <n v="412"/>
    <n v="123850000"/>
    <n v="0"/>
    <n v="123850000"/>
  </r>
  <r>
    <n v="195"/>
    <x v="0"/>
    <x v="5"/>
    <s v="06--شهریور"/>
    <x v="2"/>
    <x v="2"/>
    <n v="120"/>
    <n v="36700000"/>
    <n v="0"/>
    <n v="36700000"/>
  </r>
  <r>
    <n v="196"/>
    <x v="0"/>
    <x v="5"/>
    <s v="06--شهریور"/>
    <x v="16"/>
    <x v="16"/>
    <n v="210"/>
    <n v="50460000"/>
    <n v="0"/>
    <n v="50460000"/>
  </r>
  <r>
    <n v="197"/>
    <x v="0"/>
    <x v="5"/>
    <s v="06--شهریور"/>
    <x v="17"/>
    <x v="17"/>
    <n v="112"/>
    <n v="35920000"/>
    <n v="0"/>
    <n v="35920000"/>
  </r>
  <r>
    <n v="198"/>
    <x v="0"/>
    <x v="5"/>
    <s v="06--شهریور"/>
    <x v="3"/>
    <x v="3"/>
    <n v="286"/>
    <n v="86040000"/>
    <n v="0"/>
    <n v="86040000"/>
  </r>
  <r>
    <n v="199"/>
    <x v="0"/>
    <x v="5"/>
    <s v="06--شهریور"/>
    <x v="4"/>
    <x v="4"/>
    <n v="41"/>
    <n v="12520000"/>
    <n v="0"/>
    <n v="12520000"/>
  </r>
  <r>
    <n v="200"/>
    <x v="0"/>
    <x v="5"/>
    <s v="06--شهریور"/>
    <x v="5"/>
    <x v="5"/>
    <n v="199"/>
    <n v="59060000"/>
    <n v="0"/>
    <n v="59060000"/>
  </r>
  <r>
    <n v="201"/>
    <x v="0"/>
    <x v="5"/>
    <s v="06--شهریور"/>
    <x v="57"/>
    <x v="57"/>
    <n v="210"/>
    <n v="63440000"/>
    <n v="0"/>
    <n v="63440000"/>
  </r>
  <r>
    <n v="202"/>
    <x v="0"/>
    <x v="5"/>
    <s v="06--شهریور"/>
    <x v="36"/>
    <x v="36"/>
    <n v="219"/>
    <n v="65900000"/>
    <n v="0"/>
    <n v="65900000"/>
  </r>
  <r>
    <n v="203"/>
    <x v="0"/>
    <x v="5"/>
    <s v="06--شهریور"/>
    <x v="6"/>
    <x v="6"/>
    <n v="55"/>
    <n v="14280000"/>
    <n v="0"/>
    <n v="14280000"/>
  </r>
  <r>
    <n v="204"/>
    <x v="0"/>
    <x v="5"/>
    <s v="06--شهریور"/>
    <x v="75"/>
    <x v="75"/>
    <n v="120"/>
    <n v="41700000"/>
    <n v="0"/>
    <n v="41700000"/>
  </r>
  <r>
    <n v="205"/>
    <x v="0"/>
    <x v="5"/>
    <s v="06--شهریور"/>
    <x v="8"/>
    <x v="8"/>
    <n v="28"/>
    <n v="12800000"/>
    <n v="0"/>
    <n v="12800000"/>
  </r>
  <r>
    <n v="206"/>
    <x v="0"/>
    <x v="5"/>
    <s v="06--شهریور"/>
    <x v="9"/>
    <x v="9"/>
    <n v="477"/>
    <n v="145080000"/>
    <n v="0"/>
    <n v="145080000"/>
  </r>
  <r>
    <n v="207"/>
    <x v="0"/>
    <x v="5"/>
    <s v="06--شهریور"/>
    <x v="10"/>
    <x v="10"/>
    <n v="126"/>
    <n v="37800000"/>
    <n v="0"/>
    <n v="37800000"/>
  </r>
  <r>
    <n v="208"/>
    <x v="0"/>
    <x v="5"/>
    <s v="06--شهریور"/>
    <x v="11"/>
    <x v="11"/>
    <n v="33"/>
    <n v="10620000"/>
    <n v="0"/>
    <n v="10620000"/>
  </r>
  <r>
    <n v="209"/>
    <x v="0"/>
    <x v="5"/>
    <s v="06--شهریور"/>
    <x v="58"/>
    <x v="58"/>
    <n v="1"/>
    <n v="320000"/>
    <n v="0"/>
    <n v="320000"/>
  </r>
  <r>
    <n v="210"/>
    <x v="0"/>
    <x v="5"/>
    <s v="06--شهریور"/>
    <x v="38"/>
    <x v="38"/>
    <n v="110"/>
    <n v="32340000"/>
    <n v="0"/>
    <n v="32340000"/>
  </r>
  <r>
    <n v="211"/>
    <x v="0"/>
    <x v="5"/>
    <s v="06--شهریور"/>
    <x v="20"/>
    <x v="20"/>
    <n v="72"/>
    <n v="21600000"/>
    <n v="0"/>
    <n v="21600000"/>
  </r>
  <r>
    <n v="212"/>
    <x v="0"/>
    <x v="5"/>
    <s v="06--شهریور"/>
    <x v="59"/>
    <x v="59"/>
    <n v="80"/>
    <n v="24000000"/>
    <n v="0"/>
    <n v="24000000"/>
  </r>
  <r>
    <n v="213"/>
    <x v="0"/>
    <x v="5"/>
    <s v="06--شهریور"/>
    <x v="60"/>
    <x v="60"/>
    <n v="1088"/>
    <n v="249235000"/>
    <n v="0"/>
    <n v="249235000"/>
  </r>
  <r>
    <n v="214"/>
    <x v="0"/>
    <x v="5"/>
    <s v="06--شهریور"/>
    <x v="76"/>
    <x v="76"/>
    <n v="16"/>
    <n v="4960000"/>
    <n v="0"/>
    <n v="4960000"/>
  </r>
  <r>
    <n v="215"/>
    <x v="0"/>
    <x v="5"/>
    <s v="06--شهریور"/>
    <x v="61"/>
    <x v="61"/>
    <n v="42"/>
    <n v="12600000"/>
    <n v="0"/>
    <n v="12600000"/>
  </r>
  <r>
    <n v="216"/>
    <x v="0"/>
    <x v="5"/>
    <s v="06--شهریور"/>
    <x v="77"/>
    <x v="77"/>
    <n v="54"/>
    <n v="23320000"/>
    <n v="0"/>
    <n v="23320000"/>
  </r>
  <r>
    <n v="217"/>
    <x v="0"/>
    <x v="5"/>
    <s v="06--شهریور"/>
    <x v="21"/>
    <x v="21"/>
    <n v="42"/>
    <n v="12600000"/>
    <n v="0"/>
    <n v="12600000"/>
  </r>
  <r>
    <n v="218"/>
    <x v="0"/>
    <x v="5"/>
    <s v="06--شهریور"/>
    <x v="13"/>
    <x v="13"/>
    <n v="46"/>
    <n v="13940000"/>
    <n v="0"/>
    <n v="13940000"/>
  </r>
  <r>
    <n v="219"/>
    <x v="0"/>
    <x v="5"/>
    <s v="06--شهریور"/>
    <x v="43"/>
    <x v="43"/>
    <n v="41"/>
    <n v="12360000"/>
    <n v="0"/>
    <n v="12360000"/>
  </r>
  <r>
    <n v="220"/>
    <x v="0"/>
    <x v="5"/>
    <s v="06--شهریور"/>
    <x v="64"/>
    <x v="64"/>
    <n v="155"/>
    <n v="54250000"/>
    <n v="0"/>
    <n v="54250000"/>
  </r>
  <r>
    <n v="221"/>
    <x v="0"/>
    <x v="5"/>
    <s v="06--شهریور"/>
    <x v="44"/>
    <x v="44"/>
    <n v="62"/>
    <n v="18640000"/>
    <n v="0"/>
    <n v="18640000"/>
  </r>
  <r>
    <n v="222"/>
    <x v="0"/>
    <x v="5"/>
    <s v="06--شهریور"/>
    <x v="24"/>
    <x v="24"/>
    <n v="320"/>
    <n v="99200000"/>
    <n v="0"/>
    <n v="99200000"/>
  </r>
  <r>
    <n v="223"/>
    <x v="0"/>
    <x v="5"/>
    <s v="06--شهریور"/>
    <x v="45"/>
    <x v="45"/>
    <n v="7"/>
    <n v="2100000"/>
    <n v="0"/>
    <n v="2100000"/>
  </r>
  <r>
    <n v="224"/>
    <x v="0"/>
    <x v="5"/>
    <s v="06--شهریور"/>
    <x v="26"/>
    <x v="26"/>
    <n v="75"/>
    <n v="22600000"/>
    <n v="0"/>
    <n v="22600000"/>
  </r>
  <r>
    <n v="225"/>
    <x v="0"/>
    <x v="5"/>
    <s v="06--شهریور"/>
    <x v="46"/>
    <x v="46"/>
    <n v="66"/>
    <n v="22800000"/>
    <n v="0"/>
    <n v="22800000"/>
  </r>
  <r>
    <n v="226"/>
    <x v="0"/>
    <x v="5"/>
    <s v="06--شهریور"/>
    <x v="47"/>
    <x v="47"/>
    <n v="44"/>
    <n v="14520000"/>
    <n v="0"/>
    <n v="14520000"/>
  </r>
  <r>
    <n v="227"/>
    <x v="0"/>
    <x v="5"/>
    <s v="06--شهریور"/>
    <x v="67"/>
    <x v="67"/>
    <n v="111"/>
    <n v="12780000"/>
    <n v="0"/>
    <n v="12780000"/>
  </r>
  <r>
    <n v="228"/>
    <x v="0"/>
    <x v="5"/>
    <s v="06--شهریور"/>
    <x v="68"/>
    <x v="68"/>
    <n v="10"/>
    <n v="3060000"/>
    <n v="0"/>
    <n v="3060000"/>
  </r>
  <r>
    <n v="229"/>
    <x v="0"/>
    <x v="5"/>
    <s v="06--شهریور"/>
    <x v="33"/>
    <x v="33"/>
    <n v="50"/>
    <n v="17460000"/>
    <n v="0"/>
    <n v="17460000"/>
  </r>
  <r>
    <n v="230"/>
    <x v="0"/>
    <x v="5"/>
    <s v="06--شهریور"/>
    <x v="50"/>
    <x v="50"/>
    <n v="25"/>
    <n v="7500000"/>
    <n v="0"/>
    <n v="7500000"/>
  </r>
  <r>
    <n v="231"/>
    <x v="0"/>
    <x v="5"/>
    <s v="06--شهریور"/>
    <x v="52"/>
    <x v="52"/>
    <n v="72"/>
    <n v="21600000"/>
    <n v="0"/>
    <n v="21600000"/>
  </r>
  <r>
    <n v="232"/>
    <x v="0"/>
    <x v="5"/>
    <s v="06--شهریور"/>
    <x v="69"/>
    <x v="69"/>
    <n v="60"/>
    <n v="18000000"/>
    <n v="0"/>
    <n v="18000000"/>
  </r>
  <r>
    <n v="233"/>
    <x v="0"/>
    <x v="5"/>
    <s v="06--شهریور"/>
    <x v="73"/>
    <x v="73"/>
    <n v="12"/>
    <n v="3600000"/>
    <n v="0"/>
    <n v="3600000"/>
  </r>
  <r>
    <n v="234"/>
    <x v="0"/>
    <x v="6"/>
    <s v="07--مهر"/>
    <x v="0"/>
    <x v="0"/>
    <n v="449"/>
    <n v="96540000"/>
    <n v="0"/>
    <n v="96540000"/>
  </r>
  <r>
    <n v="235"/>
    <x v="0"/>
    <x v="6"/>
    <s v="07--مهر"/>
    <x v="1"/>
    <x v="1"/>
    <n v="284"/>
    <n v="83760000"/>
    <n v="0"/>
    <n v="83760000"/>
  </r>
  <r>
    <n v="236"/>
    <x v="0"/>
    <x v="6"/>
    <s v="07--مهر"/>
    <x v="2"/>
    <x v="2"/>
    <n v="164"/>
    <n v="49200000"/>
    <n v="0"/>
    <n v="49200000"/>
  </r>
  <r>
    <n v="237"/>
    <x v="0"/>
    <x v="6"/>
    <s v="07--مهر"/>
    <x v="17"/>
    <x v="17"/>
    <n v="10"/>
    <n v="3000000"/>
    <n v="0"/>
    <n v="3000000"/>
  </r>
  <r>
    <n v="238"/>
    <x v="0"/>
    <x v="6"/>
    <s v="07--مهر"/>
    <x v="3"/>
    <x v="3"/>
    <n v="22"/>
    <n v="6600000"/>
    <n v="0"/>
    <n v="6600000"/>
  </r>
  <r>
    <n v="239"/>
    <x v="0"/>
    <x v="6"/>
    <s v="07--مهر"/>
    <x v="4"/>
    <x v="4"/>
    <n v="24"/>
    <n v="4800000"/>
    <n v="0"/>
    <n v="4800000"/>
  </r>
  <r>
    <n v="240"/>
    <x v="0"/>
    <x v="6"/>
    <s v="07--مهر"/>
    <x v="5"/>
    <x v="5"/>
    <n v="151"/>
    <n v="46310000"/>
    <n v="0"/>
    <n v="46310000"/>
  </r>
  <r>
    <n v="241"/>
    <x v="0"/>
    <x v="6"/>
    <s v="07--مهر"/>
    <x v="57"/>
    <x v="57"/>
    <n v="354"/>
    <n v="67260000"/>
    <n v="0"/>
    <n v="67260000"/>
  </r>
  <r>
    <n v="242"/>
    <x v="0"/>
    <x v="6"/>
    <s v="07--مهر"/>
    <x v="36"/>
    <x v="36"/>
    <n v="614"/>
    <n v="199340000"/>
    <n v="0"/>
    <n v="199340000"/>
  </r>
  <r>
    <n v="243"/>
    <x v="0"/>
    <x v="6"/>
    <s v="07--مهر"/>
    <x v="6"/>
    <x v="6"/>
    <n v="114"/>
    <n v="33320000"/>
    <n v="0"/>
    <n v="33320000"/>
  </r>
  <r>
    <n v="244"/>
    <x v="0"/>
    <x v="6"/>
    <s v="07--مهر"/>
    <x v="75"/>
    <x v="75"/>
    <n v="32"/>
    <n v="10600000"/>
    <n v="0"/>
    <n v="10600000"/>
  </r>
  <r>
    <n v="245"/>
    <x v="0"/>
    <x v="6"/>
    <s v="07--مهر"/>
    <x v="78"/>
    <x v="78"/>
    <n v="8"/>
    <n v="2560000"/>
    <n v="0"/>
    <n v="2560000"/>
  </r>
  <r>
    <n v="246"/>
    <x v="0"/>
    <x v="6"/>
    <s v="07--مهر"/>
    <x v="7"/>
    <x v="7"/>
    <n v="101"/>
    <n v="30400000"/>
    <n v="0"/>
    <n v="30400000"/>
  </r>
  <r>
    <n v="247"/>
    <x v="0"/>
    <x v="6"/>
    <s v="07--مهر"/>
    <x v="8"/>
    <x v="8"/>
    <n v="115"/>
    <n v="34580000"/>
    <n v="0"/>
    <n v="34580000"/>
  </r>
  <r>
    <n v="248"/>
    <x v="0"/>
    <x v="6"/>
    <s v="07--مهر"/>
    <x v="18"/>
    <x v="18"/>
    <n v="334"/>
    <n v="101700000"/>
    <n v="0"/>
    <n v="101700000"/>
  </r>
  <r>
    <n v="249"/>
    <x v="0"/>
    <x v="6"/>
    <s v="07--مهر"/>
    <x v="9"/>
    <x v="9"/>
    <n v="186"/>
    <n v="62980000"/>
    <n v="0"/>
    <n v="62980000"/>
  </r>
  <r>
    <n v="250"/>
    <x v="0"/>
    <x v="6"/>
    <s v="07--مهر"/>
    <x v="10"/>
    <x v="10"/>
    <n v="34"/>
    <n v="10420000"/>
    <n v="0"/>
    <n v="10420000"/>
  </r>
  <r>
    <n v="251"/>
    <x v="0"/>
    <x v="6"/>
    <s v="07--مهر"/>
    <x v="11"/>
    <x v="11"/>
    <n v="238"/>
    <n v="71920000"/>
    <n v="0"/>
    <n v="71920000"/>
  </r>
  <r>
    <n v="252"/>
    <x v="0"/>
    <x v="6"/>
    <s v="07--مهر"/>
    <x v="38"/>
    <x v="38"/>
    <n v="205"/>
    <n v="61940000"/>
    <n v="0"/>
    <n v="61940000"/>
  </r>
  <r>
    <n v="253"/>
    <x v="0"/>
    <x v="6"/>
    <s v="07--مهر"/>
    <x v="39"/>
    <x v="39"/>
    <n v="157"/>
    <n v="47100000"/>
    <n v="0"/>
    <n v="47100000"/>
  </r>
  <r>
    <n v="254"/>
    <x v="0"/>
    <x v="6"/>
    <s v="07--مهر"/>
    <x v="20"/>
    <x v="20"/>
    <n v="153"/>
    <n v="48200000"/>
    <n v="0"/>
    <n v="48200000"/>
  </r>
  <r>
    <n v="255"/>
    <x v="0"/>
    <x v="6"/>
    <s v="07--مهر"/>
    <x v="60"/>
    <x v="60"/>
    <n v="522"/>
    <n v="44820000"/>
    <n v="0"/>
    <n v="44820000"/>
  </r>
  <r>
    <n v="256"/>
    <x v="0"/>
    <x v="6"/>
    <s v="07--مهر"/>
    <x v="76"/>
    <x v="76"/>
    <n v="24"/>
    <n v="7200000"/>
    <n v="0"/>
    <n v="7200000"/>
  </r>
  <r>
    <n v="257"/>
    <x v="0"/>
    <x v="6"/>
    <s v="07--مهر"/>
    <x v="61"/>
    <x v="61"/>
    <n v="12"/>
    <n v="3700000"/>
    <n v="0"/>
    <n v="3700000"/>
  </r>
  <r>
    <n v="258"/>
    <x v="0"/>
    <x v="6"/>
    <s v="07--مهر"/>
    <x v="77"/>
    <x v="77"/>
    <n v="100"/>
    <n v="42000000"/>
    <n v="0"/>
    <n v="42000000"/>
  </r>
  <r>
    <n v="259"/>
    <x v="0"/>
    <x v="6"/>
    <s v="07--مهر"/>
    <x v="21"/>
    <x v="21"/>
    <n v="11"/>
    <n v="3500000"/>
    <n v="0"/>
    <n v="3500000"/>
  </r>
  <r>
    <n v="260"/>
    <x v="0"/>
    <x v="6"/>
    <s v="07--مهر"/>
    <x v="22"/>
    <x v="22"/>
    <n v="29"/>
    <n v="8900000"/>
    <n v="0"/>
    <n v="8900000"/>
  </r>
  <r>
    <n v="261"/>
    <x v="0"/>
    <x v="6"/>
    <s v="07--مهر"/>
    <x v="13"/>
    <x v="13"/>
    <n v="34"/>
    <n v="10300000"/>
    <n v="0"/>
    <n v="10300000"/>
  </r>
  <r>
    <n v="262"/>
    <x v="0"/>
    <x v="6"/>
    <s v="07--مهر"/>
    <x v="42"/>
    <x v="42"/>
    <n v="100"/>
    <n v="30200000"/>
    <n v="0"/>
    <n v="30200000"/>
  </r>
  <r>
    <n v="263"/>
    <x v="0"/>
    <x v="6"/>
    <s v="07--مهر"/>
    <x v="44"/>
    <x v="44"/>
    <n v="37"/>
    <n v="11180000"/>
    <n v="0"/>
    <n v="11180000"/>
  </r>
  <r>
    <n v="264"/>
    <x v="0"/>
    <x v="6"/>
    <s v="07--مهر"/>
    <x v="24"/>
    <x v="24"/>
    <n v="43"/>
    <n v="14100000"/>
    <n v="0"/>
    <n v="14100000"/>
  </r>
  <r>
    <n v="265"/>
    <x v="0"/>
    <x v="6"/>
    <s v="07--مهر"/>
    <x v="26"/>
    <x v="26"/>
    <n v="200"/>
    <n v="60300000"/>
    <n v="0"/>
    <n v="60300000"/>
  </r>
  <r>
    <n v="266"/>
    <x v="0"/>
    <x v="6"/>
    <s v="07--مهر"/>
    <x v="46"/>
    <x v="46"/>
    <n v="42"/>
    <n v="13200000"/>
    <n v="0"/>
    <n v="13200000"/>
  </r>
  <r>
    <n v="267"/>
    <x v="0"/>
    <x v="6"/>
    <s v="07--مهر"/>
    <x v="47"/>
    <x v="47"/>
    <n v="14"/>
    <n v="4680000"/>
    <n v="0"/>
    <n v="4680000"/>
  </r>
  <r>
    <n v="268"/>
    <x v="0"/>
    <x v="6"/>
    <s v="07--مهر"/>
    <x v="79"/>
    <x v="79"/>
    <n v="50"/>
    <n v="15000000"/>
    <n v="0"/>
    <n v="15000000"/>
  </r>
  <r>
    <n v="269"/>
    <x v="0"/>
    <x v="6"/>
    <s v="07--مهر"/>
    <x v="30"/>
    <x v="30"/>
    <n v="200"/>
    <n v="80000000"/>
    <n v="0"/>
    <n v="80000000"/>
  </r>
  <r>
    <n v="270"/>
    <x v="0"/>
    <x v="6"/>
    <s v="07--مهر"/>
    <x v="50"/>
    <x v="50"/>
    <n v="51"/>
    <n v="15360000"/>
    <n v="0"/>
    <n v="15360000"/>
  </r>
  <r>
    <n v="271"/>
    <x v="0"/>
    <x v="6"/>
    <s v="07--مهر"/>
    <x v="69"/>
    <x v="69"/>
    <n v="40"/>
    <n v="12000000"/>
    <n v="0"/>
    <n v="12000000"/>
  </r>
  <r>
    <n v="272"/>
    <x v="0"/>
    <x v="6"/>
    <s v="07--مهر"/>
    <x v="80"/>
    <x v="80"/>
    <n v="43"/>
    <n v="12960000"/>
    <n v="0"/>
    <n v="12960000"/>
  </r>
  <r>
    <n v="273"/>
    <x v="0"/>
    <x v="7"/>
    <s v="08--آبان"/>
    <x v="0"/>
    <x v="0"/>
    <n v="107"/>
    <n v="32200000"/>
    <n v="0"/>
    <n v="32200000"/>
  </r>
  <r>
    <n v="274"/>
    <x v="0"/>
    <x v="7"/>
    <s v="08--آبان"/>
    <x v="1"/>
    <x v="1"/>
    <n v="424"/>
    <n v="136800000"/>
    <n v="0"/>
    <n v="136800000"/>
  </r>
  <r>
    <n v="275"/>
    <x v="0"/>
    <x v="7"/>
    <s v="08--آبان"/>
    <x v="2"/>
    <x v="2"/>
    <n v="425"/>
    <n v="115480000"/>
    <n v="0"/>
    <n v="115480000"/>
  </r>
  <r>
    <n v="276"/>
    <x v="0"/>
    <x v="7"/>
    <s v="08--آبان"/>
    <x v="17"/>
    <x v="17"/>
    <n v="3052"/>
    <n v="915600000"/>
    <n v="0"/>
    <n v="915600000"/>
  </r>
  <r>
    <n v="277"/>
    <x v="0"/>
    <x v="7"/>
    <s v="08--آبان"/>
    <x v="3"/>
    <x v="3"/>
    <n v="21"/>
    <n v="6510000"/>
    <n v="0"/>
    <n v="6510000"/>
  </r>
  <r>
    <n v="278"/>
    <x v="0"/>
    <x v="7"/>
    <s v="08--آبان"/>
    <x v="5"/>
    <x v="5"/>
    <n v="480"/>
    <n v="141110000"/>
    <n v="0"/>
    <n v="141110000"/>
  </r>
  <r>
    <n v="279"/>
    <x v="0"/>
    <x v="7"/>
    <s v="08--آبان"/>
    <x v="57"/>
    <x v="57"/>
    <n v="50"/>
    <n v="15200000"/>
    <n v="0"/>
    <n v="15200000"/>
  </r>
  <r>
    <n v="280"/>
    <x v="0"/>
    <x v="7"/>
    <s v="08--آبان"/>
    <x v="36"/>
    <x v="36"/>
    <n v="1768"/>
    <n v="604385000"/>
    <n v="0"/>
    <n v="604385000"/>
  </r>
  <r>
    <n v="281"/>
    <x v="0"/>
    <x v="7"/>
    <s v="08--آبان"/>
    <x v="74"/>
    <x v="74"/>
    <n v="21"/>
    <n v="6350000"/>
    <n v="0"/>
    <n v="6350000"/>
  </r>
  <r>
    <n v="282"/>
    <x v="0"/>
    <x v="7"/>
    <s v="08--آبان"/>
    <x v="6"/>
    <x v="6"/>
    <n v="54"/>
    <n v="15310000"/>
    <n v="0"/>
    <n v="15310000"/>
  </r>
  <r>
    <n v="283"/>
    <x v="0"/>
    <x v="7"/>
    <s v="08--آبان"/>
    <x v="75"/>
    <x v="75"/>
    <n v="186"/>
    <n v="64750000"/>
    <n v="0"/>
    <n v="64750000"/>
  </r>
  <r>
    <n v="284"/>
    <x v="0"/>
    <x v="7"/>
    <s v="08--آبان"/>
    <x v="7"/>
    <x v="7"/>
    <n v="60"/>
    <n v="18000000"/>
    <n v="0"/>
    <n v="18000000"/>
  </r>
  <r>
    <n v="285"/>
    <x v="0"/>
    <x v="7"/>
    <s v="08--آبان"/>
    <x v="8"/>
    <x v="8"/>
    <n v="107"/>
    <n v="32340000"/>
    <n v="0"/>
    <n v="32340000"/>
  </r>
  <r>
    <n v="286"/>
    <x v="0"/>
    <x v="7"/>
    <s v="08--آبان"/>
    <x v="18"/>
    <x v="18"/>
    <n v="292"/>
    <n v="86710000"/>
    <n v="0"/>
    <n v="86710000"/>
  </r>
  <r>
    <n v="287"/>
    <x v="0"/>
    <x v="7"/>
    <s v="08--آبان"/>
    <x v="9"/>
    <x v="9"/>
    <n v="59"/>
    <n v="17900000"/>
    <n v="0"/>
    <n v="17900000"/>
  </r>
  <r>
    <n v="288"/>
    <x v="0"/>
    <x v="7"/>
    <s v="08--آبان"/>
    <x v="11"/>
    <x v="11"/>
    <n v="28"/>
    <n v="8560000"/>
    <n v="0"/>
    <n v="8560000"/>
  </r>
  <r>
    <n v="289"/>
    <x v="0"/>
    <x v="7"/>
    <s v="08--آبان"/>
    <x v="39"/>
    <x v="39"/>
    <n v="20"/>
    <n v="6000000"/>
    <n v="0"/>
    <n v="6000000"/>
  </r>
  <r>
    <n v="290"/>
    <x v="0"/>
    <x v="7"/>
    <s v="08--آبان"/>
    <x v="77"/>
    <x v="77"/>
    <n v="10"/>
    <n v="3600000"/>
    <n v="0"/>
    <n v="3600000"/>
  </r>
  <r>
    <n v="291"/>
    <x v="0"/>
    <x v="7"/>
    <s v="08--آبان"/>
    <x v="62"/>
    <x v="62"/>
    <n v="8"/>
    <n v="2400000"/>
    <n v="0"/>
    <n v="2400000"/>
  </r>
  <r>
    <n v="292"/>
    <x v="0"/>
    <x v="7"/>
    <s v="08--آبان"/>
    <x v="13"/>
    <x v="13"/>
    <n v="44"/>
    <n v="13960000"/>
    <n v="0"/>
    <n v="13960000"/>
  </r>
  <r>
    <n v="293"/>
    <x v="0"/>
    <x v="7"/>
    <s v="08--آبان"/>
    <x v="42"/>
    <x v="42"/>
    <n v="30"/>
    <n v="9000000"/>
    <n v="0"/>
    <n v="9000000"/>
  </r>
  <r>
    <n v="294"/>
    <x v="0"/>
    <x v="7"/>
    <s v="08--آبان"/>
    <x v="43"/>
    <x v="43"/>
    <n v="68"/>
    <n v="20400000"/>
    <n v="0"/>
    <n v="20400000"/>
  </r>
  <r>
    <n v="295"/>
    <x v="0"/>
    <x v="7"/>
    <s v="08--آبان"/>
    <x v="24"/>
    <x v="24"/>
    <n v="4"/>
    <n v="1200000"/>
    <n v="0"/>
    <n v="1200000"/>
  </r>
  <r>
    <n v="296"/>
    <x v="0"/>
    <x v="7"/>
    <s v="08--آبان"/>
    <x v="46"/>
    <x v="46"/>
    <n v="6"/>
    <n v="1800000"/>
    <n v="0"/>
    <n v="1800000"/>
  </r>
  <r>
    <n v="297"/>
    <x v="0"/>
    <x v="7"/>
    <s v="08--آبان"/>
    <x v="66"/>
    <x v="66"/>
    <n v="3"/>
    <n v="900000"/>
    <n v="0"/>
    <n v="900000"/>
  </r>
  <r>
    <n v="298"/>
    <x v="0"/>
    <x v="7"/>
    <s v="08--آبان"/>
    <x v="67"/>
    <x v="67"/>
    <n v="106"/>
    <n v="9240000"/>
    <n v="0"/>
    <n v="9240000"/>
  </r>
  <r>
    <n v="299"/>
    <x v="0"/>
    <x v="7"/>
    <s v="08--آبان"/>
    <x v="30"/>
    <x v="30"/>
    <n v="50"/>
    <n v="21000000"/>
    <n v="0"/>
    <n v="21000000"/>
  </r>
  <r>
    <n v="300"/>
    <x v="0"/>
    <x v="8"/>
    <s v="09--آذر"/>
    <x v="1"/>
    <x v="1"/>
    <n v="90"/>
    <n v="24800000"/>
    <n v="0"/>
    <n v="24800000"/>
  </r>
  <r>
    <n v="301"/>
    <x v="0"/>
    <x v="8"/>
    <s v="09--آذر"/>
    <x v="2"/>
    <x v="2"/>
    <n v="93"/>
    <n v="29140000"/>
    <n v="0"/>
    <n v="29140000"/>
  </r>
  <r>
    <n v="302"/>
    <x v="0"/>
    <x v="8"/>
    <s v="09--آذر"/>
    <x v="16"/>
    <x v="16"/>
    <n v="660"/>
    <n v="185320000"/>
    <n v="0"/>
    <n v="185320000"/>
  </r>
  <r>
    <n v="303"/>
    <x v="0"/>
    <x v="8"/>
    <s v="09--آذر"/>
    <x v="4"/>
    <x v="4"/>
    <n v="27"/>
    <n v="8160000"/>
    <n v="0"/>
    <n v="8160000"/>
  </r>
  <r>
    <n v="304"/>
    <x v="0"/>
    <x v="8"/>
    <s v="09--آذر"/>
    <x v="5"/>
    <x v="5"/>
    <n v="768"/>
    <n v="167680000"/>
    <n v="0"/>
    <n v="167680000"/>
  </r>
  <r>
    <n v="305"/>
    <x v="0"/>
    <x v="8"/>
    <s v="09--آذر"/>
    <x v="36"/>
    <x v="36"/>
    <n v="320"/>
    <n v="111600000"/>
    <n v="0"/>
    <n v="111600000"/>
  </r>
  <r>
    <n v="306"/>
    <x v="0"/>
    <x v="8"/>
    <s v="09--آذر"/>
    <x v="74"/>
    <x v="74"/>
    <n v="20"/>
    <n v="6000000"/>
    <n v="0"/>
    <n v="6000000"/>
  </r>
  <r>
    <n v="307"/>
    <x v="0"/>
    <x v="8"/>
    <s v="09--آذر"/>
    <x v="6"/>
    <x v="6"/>
    <n v="35"/>
    <n v="11690000"/>
    <n v="0"/>
    <n v="11690000"/>
  </r>
  <r>
    <n v="308"/>
    <x v="0"/>
    <x v="8"/>
    <s v="09--آذر"/>
    <x v="75"/>
    <x v="75"/>
    <n v="70"/>
    <n v="20000000"/>
    <n v="0"/>
    <n v="20000000"/>
  </r>
  <r>
    <n v="309"/>
    <x v="0"/>
    <x v="8"/>
    <s v="09--آذر"/>
    <x v="7"/>
    <x v="7"/>
    <n v="162"/>
    <n v="40550000"/>
    <n v="0"/>
    <n v="40550000"/>
  </r>
  <r>
    <n v="310"/>
    <x v="0"/>
    <x v="8"/>
    <s v="09--آذر"/>
    <x v="8"/>
    <x v="8"/>
    <n v="136"/>
    <n v="40860000"/>
    <n v="0"/>
    <n v="40860000"/>
  </r>
  <r>
    <n v="311"/>
    <x v="0"/>
    <x v="8"/>
    <s v="09--آذر"/>
    <x v="18"/>
    <x v="18"/>
    <n v="300"/>
    <n v="90000000"/>
    <n v="0"/>
    <n v="90000000"/>
  </r>
  <r>
    <n v="312"/>
    <x v="0"/>
    <x v="8"/>
    <s v="09--آذر"/>
    <x v="37"/>
    <x v="37"/>
    <n v="20"/>
    <n v="6000000"/>
    <n v="0"/>
    <n v="6000000"/>
  </r>
  <r>
    <n v="313"/>
    <x v="0"/>
    <x v="8"/>
    <s v="09--آذر"/>
    <x v="9"/>
    <x v="9"/>
    <n v="10"/>
    <n v="3000000"/>
    <n v="0"/>
    <n v="3000000"/>
  </r>
  <r>
    <n v="314"/>
    <x v="0"/>
    <x v="8"/>
    <s v="09--آذر"/>
    <x v="11"/>
    <x v="11"/>
    <n v="10"/>
    <n v="3000000"/>
    <n v="0"/>
    <n v="3000000"/>
  </r>
  <r>
    <n v="315"/>
    <x v="0"/>
    <x v="8"/>
    <s v="09--آذر"/>
    <x v="39"/>
    <x v="39"/>
    <n v="29"/>
    <n v="8300000"/>
    <n v="0"/>
    <n v="8300000"/>
  </r>
  <r>
    <n v="316"/>
    <x v="0"/>
    <x v="8"/>
    <s v="09--آذر"/>
    <x v="81"/>
    <x v="81"/>
    <n v="115"/>
    <n v="34580000"/>
    <n v="0"/>
    <n v="34580000"/>
  </r>
  <r>
    <n v="317"/>
    <x v="0"/>
    <x v="8"/>
    <s v="09--آذر"/>
    <x v="59"/>
    <x v="59"/>
    <n v="96"/>
    <n v="28950000"/>
    <n v="0"/>
    <n v="28950000"/>
  </r>
  <r>
    <n v="318"/>
    <x v="0"/>
    <x v="8"/>
    <s v="09--آذر"/>
    <x v="62"/>
    <x v="62"/>
    <n v="18"/>
    <n v="5520000"/>
    <n v="0"/>
    <n v="5520000"/>
  </r>
  <r>
    <n v="319"/>
    <x v="0"/>
    <x v="8"/>
    <s v="09--آذر"/>
    <x v="21"/>
    <x v="21"/>
    <n v="50"/>
    <n v="15080000"/>
    <n v="0"/>
    <n v="15080000"/>
  </r>
  <r>
    <n v="320"/>
    <x v="0"/>
    <x v="8"/>
    <s v="09--آذر"/>
    <x v="41"/>
    <x v="41"/>
    <n v="1"/>
    <n v="300000"/>
    <n v="0"/>
    <n v="300000"/>
  </r>
  <r>
    <n v="321"/>
    <x v="0"/>
    <x v="8"/>
    <s v="09--آذر"/>
    <x v="23"/>
    <x v="23"/>
    <n v="2288"/>
    <n v="451650000"/>
    <n v="0"/>
    <n v="451650000"/>
  </r>
  <r>
    <n v="322"/>
    <x v="0"/>
    <x v="8"/>
    <s v="09--آذر"/>
    <x v="13"/>
    <x v="13"/>
    <n v="69"/>
    <n v="20980000"/>
    <n v="0"/>
    <n v="20980000"/>
  </r>
  <r>
    <n v="323"/>
    <x v="0"/>
    <x v="8"/>
    <s v="09--آذر"/>
    <x v="42"/>
    <x v="42"/>
    <n v="205"/>
    <n v="71944000"/>
    <n v="0"/>
    <n v="71944000"/>
  </r>
  <r>
    <n v="324"/>
    <x v="0"/>
    <x v="8"/>
    <s v="09--آذر"/>
    <x v="43"/>
    <x v="43"/>
    <n v="29"/>
    <n v="8980000"/>
    <n v="0"/>
    <n v="8980000"/>
  </r>
  <r>
    <n v="325"/>
    <x v="0"/>
    <x v="8"/>
    <s v="09--آذر"/>
    <x v="82"/>
    <x v="82"/>
    <n v="58"/>
    <n v="17010000"/>
    <n v="0"/>
    <n v="17010000"/>
  </r>
  <r>
    <n v="326"/>
    <x v="0"/>
    <x v="8"/>
    <s v="09--آذر"/>
    <x v="46"/>
    <x v="46"/>
    <n v="89"/>
    <n v="28000000"/>
    <n v="0"/>
    <n v="28000000"/>
  </r>
  <r>
    <n v="327"/>
    <x v="0"/>
    <x v="8"/>
    <s v="09--آذر"/>
    <x v="31"/>
    <x v="31"/>
    <n v="104"/>
    <n v="29930000"/>
    <n v="0"/>
    <n v="29930000"/>
  </r>
  <r>
    <n v="328"/>
    <x v="0"/>
    <x v="8"/>
    <s v="09--آذر"/>
    <x v="71"/>
    <x v="71"/>
    <n v="112"/>
    <n v="34060000"/>
    <n v="0"/>
    <n v="34060000"/>
  </r>
  <r>
    <n v="329"/>
    <x v="0"/>
    <x v="8"/>
    <s v="09--آذر"/>
    <x v="73"/>
    <x v="73"/>
    <n v="12"/>
    <n v="3600000"/>
    <n v="0"/>
    <n v="3600000"/>
  </r>
  <r>
    <n v="330"/>
    <x v="0"/>
    <x v="8"/>
    <s v="09--آذر"/>
    <x v="83"/>
    <x v="83"/>
    <n v="32"/>
    <n v="24000000"/>
    <n v="0"/>
    <n v="24000000"/>
  </r>
  <r>
    <n v="331"/>
    <x v="0"/>
    <x v="9"/>
    <s v="10--دی "/>
    <x v="0"/>
    <x v="0"/>
    <n v="573"/>
    <n v="131450000"/>
    <n v="0"/>
    <n v="131450000"/>
  </r>
  <r>
    <n v="332"/>
    <x v="0"/>
    <x v="9"/>
    <s v="10--دی "/>
    <x v="1"/>
    <x v="1"/>
    <n v="209"/>
    <n v="62700000"/>
    <n v="0"/>
    <n v="62700000"/>
  </r>
  <r>
    <n v="333"/>
    <x v="0"/>
    <x v="9"/>
    <s v="10--دی "/>
    <x v="2"/>
    <x v="2"/>
    <n v="157"/>
    <n v="43180000"/>
    <n v="0"/>
    <n v="43180000"/>
  </r>
  <r>
    <n v="334"/>
    <x v="0"/>
    <x v="9"/>
    <s v="10--دی "/>
    <x v="16"/>
    <x v="16"/>
    <n v="26"/>
    <n v="7800000"/>
    <n v="0"/>
    <n v="7800000"/>
  </r>
  <r>
    <n v="335"/>
    <x v="0"/>
    <x v="9"/>
    <s v="10--دی "/>
    <x v="3"/>
    <x v="3"/>
    <n v="265"/>
    <n v="86600000"/>
    <n v="0"/>
    <n v="86600000"/>
  </r>
  <r>
    <n v="336"/>
    <x v="0"/>
    <x v="9"/>
    <s v="10--دی "/>
    <x v="5"/>
    <x v="5"/>
    <n v="10"/>
    <n v="3900000"/>
    <n v="0"/>
    <n v="3900000"/>
  </r>
  <r>
    <n v="337"/>
    <x v="0"/>
    <x v="9"/>
    <s v="10--دی "/>
    <x v="57"/>
    <x v="57"/>
    <n v="125"/>
    <n v="25500000"/>
    <n v="0"/>
    <n v="25500000"/>
  </r>
  <r>
    <n v="338"/>
    <x v="0"/>
    <x v="9"/>
    <s v="10--دی "/>
    <x v="36"/>
    <x v="36"/>
    <n v="181"/>
    <n v="78960000"/>
    <n v="0"/>
    <n v="78960000"/>
  </r>
  <r>
    <n v="339"/>
    <x v="0"/>
    <x v="9"/>
    <s v="10--دی "/>
    <x v="6"/>
    <x v="6"/>
    <n v="83"/>
    <n v="20340000"/>
    <n v="0"/>
    <n v="20340000"/>
  </r>
  <r>
    <n v="340"/>
    <x v="0"/>
    <x v="9"/>
    <s v="10--دی "/>
    <x v="7"/>
    <x v="7"/>
    <n v="335"/>
    <n v="96240000"/>
    <n v="0"/>
    <n v="96240000"/>
  </r>
  <r>
    <n v="341"/>
    <x v="0"/>
    <x v="9"/>
    <s v="10--دی "/>
    <x v="8"/>
    <x v="8"/>
    <n v="31"/>
    <n v="9300000"/>
    <n v="0"/>
    <n v="9300000"/>
  </r>
  <r>
    <n v="342"/>
    <x v="0"/>
    <x v="9"/>
    <s v="10--دی "/>
    <x v="37"/>
    <x v="37"/>
    <n v="10"/>
    <n v="3500000"/>
    <n v="0"/>
    <n v="3500000"/>
  </r>
  <r>
    <n v="343"/>
    <x v="0"/>
    <x v="9"/>
    <s v="10--دی "/>
    <x v="9"/>
    <x v="9"/>
    <n v="73"/>
    <n v="19300000"/>
    <n v="0"/>
    <n v="19300000"/>
  </r>
  <r>
    <n v="344"/>
    <x v="0"/>
    <x v="9"/>
    <s v="10--دی "/>
    <x v="11"/>
    <x v="11"/>
    <n v="222"/>
    <n v="66800000"/>
    <n v="0"/>
    <n v="66800000"/>
  </r>
  <r>
    <n v="345"/>
    <x v="0"/>
    <x v="9"/>
    <s v="10--دی "/>
    <x v="58"/>
    <x v="58"/>
    <n v="4"/>
    <n v="1280000"/>
    <n v="0"/>
    <n v="1280000"/>
  </r>
  <r>
    <n v="346"/>
    <x v="0"/>
    <x v="9"/>
    <s v="10--دی "/>
    <x v="38"/>
    <x v="38"/>
    <n v="100"/>
    <n v="30000000"/>
    <n v="0"/>
    <n v="30000000"/>
  </r>
  <r>
    <n v="347"/>
    <x v="0"/>
    <x v="9"/>
    <s v="10--دی "/>
    <x v="39"/>
    <x v="39"/>
    <n v="97"/>
    <n v="29120000"/>
    <n v="0"/>
    <n v="29120000"/>
  </r>
  <r>
    <n v="348"/>
    <x v="0"/>
    <x v="9"/>
    <s v="10--دی "/>
    <x v="61"/>
    <x v="61"/>
    <n v="2"/>
    <n v="600000"/>
    <n v="0"/>
    <n v="600000"/>
  </r>
  <r>
    <n v="349"/>
    <x v="0"/>
    <x v="9"/>
    <s v="10--دی "/>
    <x v="77"/>
    <x v="77"/>
    <n v="18"/>
    <n v="5400000"/>
    <n v="0"/>
    <n v="5400000"/>
  </r>
  <r>
    <n v="350"/>
    <x v="0"/>
    <x v="9"/>
    <s v="10--دی "/>
    <x v="41"/>
    <x v="41"/>
    <n v="38"/>
    <n v="11400000"/>
    <n v="0"/>
    <n v="11400000"/>
  </r>
  <r>
    <n v="351"/>
    <x v="0"/>
    <x v="9"/>
    <s v="10--دی "/>
    <x v="23"/>
    <x v="23"/>
    <n v="375"/>
    <n v="70870000"/>
    <n v="0"/>
    <n v="70870000"/>
  </r>
  <r>
    <n v="352"/>
    <x v="0"/>
    <x v="9"/>
    <s v="10--دی "/>
    <x v="13"/>
    <x v="13"/>
    <n v="50"/>
    <n v="15090000"/>
    <n v="0"/>
    <n v="15090000"/>
  </r>
  <r>
    <n v="353"/>
    <x v="0"/>
    <x v="9"/>
    <s v="10--دی "/>
    <x v="42"/>
    <x v="42"/>
    <n v="25"/>
    <n v="8750000"/>
    <n v="0"/>
    <n v="8750000"/>
  </r>
  <r>
    <n v="354"/>
    <x v="0"/>
    <x v="9"/>
    <s v="10--دی "/>
    <x v="15"/>
    <x v="15"/>
    <n v="122"/>
    <n v="36600000"/>
    <n v="0"/>
    <n v="36600000"/>
  </r>
  <r>
    <n v="355"/>
    <x v="0"/>
    <x v="9"/>
    <s v="10--دی "/>
    <x v="84"/>
    <x v="84"/>
    <n v="7"/>
    <n v="2240000"/>
    <n v="0"/>
    <n v="2240000"/>
  </r>
  <r>
    <n v="356"/>
    <x v="0"/>
    <x v="9"/>
    <s v="10--دی "/>
    <x v="24"/>
    <x v="24"/>
    <n v="44"/>
    <n v="13200000"/>
    <n v="0"/>
    <n v="13200000"/>
  </r>
  <r>
    <n v="357"/>
    <x v="0"/>
    <x v="9"/>
    <s v="10--دی "/>
    <x v="82"/>
    <x v="82"/>
    <n v="174"/>
    <n v="55970000"/>
    <n v="0"/>
    <n v="55970000"/>
  </r>
  <r>
    <n v="358"/>
    <x v="0"/>
    <x v="9"/>
    <s v="10--دی "/>
    <x v="45"/>
    <x v="45"/>
    <n v="16"/>
    <n v="4880000"/>
    <n v="0"/>
    <n v="4880000"/>
  </r>
  <r>
    <n v="359"/>
    <x v="0"/>
    <x v="9"/>
    <s v="10--دی "/>
    <x v="85"/>
    <x v="85"/>
    <n v="5"/>
    <n v="1770000"/>
    <n v="0"/>
    <n v="1770000"/>
  </r>
  <r>
    <n v="360"/>
    <x v="0"/>
    <x v="10"/>
    <s v="11--بهمن"/>
    <x v="0"/>
    <x v="0"/>
    <n v="908"/>
    <n v="176480000"/>
    <n v="0"/>
    <n v="176480000"/>
  </r>
  <r>
    <n v="361"/>
    <x v="0"/>
    <x v="10"/>
    <s v="11--بهمن"/>
    <x v="1"/>
    <x v="1"/>
    <n v="200"/>
    <n v="61540000"/>
    <n v="0"/>
    <n v="61540000"/>
  </r>
  <r>
    <n v="362"/>
    <x v="0"/>
    <x v="10"/>
    <s v="11--بهمن"/>
    <x v="2"/>
    <x v="2"/>
    <n v="86"/>
    <n v="26100000"/>
    <n v="0"/>
    <n v="26100000"/>
  </r>
  <r>
    <n v="363"/>
    <x v="0"/>
    <x v="10"/>
    <s v="11--بهمن"/>
    <x v="3"/>
    <x v="3"/>
    <n v="87"/>
    <n v="26300000"/>
    <n v="0"/>
    <n v="26300000"/>
  </r>
  <r>
    <n v="364"/>
    <x v="0"/>
    <x v="10"/>
    <s v="11--بهمن"/>
    <x v="4"/>
    <x v="4"/>
    <n v="20"/>
    <n v="6000000"/>
    <n v="0"/>
    <n v="6000000"/>
  </r>
  <r>
    <n v="365"/>
    <x v="0"/>
    <x v="10"/>
    <s v="11--بهمن"/>
    <x v="57"/>
    <x v="57"/>
    <n v="1037"/>
    <n v="301100000"/>
    <n v="0"/>
    <n v="301100000"/>
  </r>
  <r>
    <n v="366"/>
    <x v="0"/>
    <x v="10"/>
    <s v="11--بهمن"/>
    <x v="36"/>
    <x v="36"/>
    <n v="202"/>
    <n v="87330000"/>
    <n v="0"/>
    <n v="87330000"/>
  </r>
  <r>
    <n v="367"/>
    <x v="0"/>
    <x v="10"/>
    <s v="11--بهمن"/>
    <x v="74"/>
    <x v="74"/>
    <n v="90"/>
    <n v="27000000"/>
    <n v="0"/>
    <n v="27000000"/>
  </r>
  <r>
    <n v="368"/>
    <x v="0"/>
    <x v="10"/>
    <s v="11--بهمن"/>
    <x v="6"/>
    <x v="6"/>
    <n v="37"/>
    <n v="10740000"/>
    <n v="0"/>
    <n v="10740000"/>
  </r>
  <r>
    <n v="369"/>
    <x v="0"/>
    <x v="10"/>
    <s v="11--بهمن"/>
    <x v="78"/>
    <x v="78"/>
    <n v="70"/>
    <n v="21960000"/>
    <n v="0"/>
    <n v="21960000"/>
  </r>
  <r>
    <n v="370"/>
    <x v="0"/>
    <x v="10"/>
    <s v="11--بهمن"/>
    <x v="7"/>
    <x v="7"/>
    <n v="60"/>
    <n v="18000000"/>
    <n v="0"/>
    <n v="18000000"/>
  </r>
  <r>
    <n v="371"/>
    <x v="0"/>
    <x v="10"/>
    <s v="11--بهمن"/>
    <x v="8"/>
    <x v="8"/>
    <n v="559"/>
    <n v="167640000"/>
    <n v="0"/>
    <n v="167640000"/>
  </r>
  <r>
    <n v="372"/>
    <x v="0"/>
    <x v="10"/>
    <s v="11--بهمن"/>
    <x v="18"/>
    <x v="18"/>
    <n v="100"/>
    <n v="30000000"/>
    <n v="0"/>
    <n v="30000000"/>
  </r>
  <r>
    <n v="373"/>
    <x v="0"/>
    <x v="10"/>
    <s v="11--بهمن"/>
    <x v="9"/>
    <x v="9"/>
    <n v="1"/>
    <n v="320000"/>
    <n v="0"/>
    <n v="320000"/>
  </r>
  <r>
    <n v="374"/>
    <x v="0"/>
    <x v="10"/>
    <s v="11--بهمن"/>
    <x v="58"/>
    <x v="58"/>
    <n v="54"/>
    <n v="17280000"/>
    <n v="0"/>
    <n v="17280000"/>
  </r>
  <r>
    <n v="375"/>
    <x v="0"/>
    <x v="10"/>
    <s v="11--بهمن"/>
    <x v="39"/>
    <x v="39"/>
    <n v="235"/>
    <n v="70100000"/>
    <n v="0"/>
    <n v="70100000"/>
  </r>
  <r>
    <n v="376"/>
    <x v="0"/>
    <x v="10"/>
    <s v="11--بهمن"/>
    <x v="20"/>
    <x v="20"/>
    <n v="72"/>
    <n v="21600000"/>
    <n v="0"/>
    <n v="21600000"/>
  </r>
  <r>
    <n v="377"/>
    <x v="0"/>
    <x v="10"/>
    <s v="11--بهمن"/>
    <x v="40"/>
    <x v="40"/>
    <n v="1"/>
    <n v="320000"/>
    <n v="0"/>
    <n v="320000"/>
  </r>
  <r>
    <n v="378"/>
    <x v="0"/>
    <x v="10"/>
    <s v="11--بهمن"/>
    <x v="59"/>
    <x v="59"/>
    <n v="15"/>
    <n v="4500000"/>
    <n v="0"/>
    <n v="4500000"/>
  </r>
  <r>
    <n v="379"/>
    <x v="0"/>
    <x v="10"/>
    <s v="11--بهمن"/>
    <x v="21"/>
    <x v="21"/>
    <n v="120"/>
    <n v="36000000"/>
    <n v="0"/>
    <n v="36000000"/>
  </r>
  <r>
    <n v="380"/>
    <x v="0"/>
    <x v="10"/>
    <s v="11--بهمن"/>
    <x v="12"/>
    <x v="12"/>
    <n v="1224"/>
    <n v="355200000"/>
    <n v="0"/>
    <n v="355200000"/>
  </r>
  <r>
    <n v="381"/>
    <x v="0"/>
    <x v="10"/>
    <s v="11--بهمن"/>
    <x v="23"/>
    <x v="23"/>
    <n v="482"/>
    <n v="89170000"/>
    <n v="0"/>
    <n v="89170000"/>
  </r>
  <r>
    <n v="382"/>
    <x v="0"/>
    <x v="10"/>
    <s v="11--بهمن"/>
    <x v="13"/>
    <x v="13"/>
    <n v="73"/>
    <n v="18920000"/>
    <n v="0"/>
    <n v="18920000"/>
  </r>
  <r>
    <n v="383"/>
    <x v="0"/>
    <x v="10"/>
    <s v="11--بهمن"/>
    <x v="43"/>
    <x v="43"/>
    <n v="29"/>
    <n v="8700000"/>
    <n v="0"/>
    <n v="8700000"/>
  </r>
  <r>
    <n v="384"/>
    <x v="0"/>
    <x v="10"/>
    <s v="11--بهمن"/>
    <x v="86"/>
    <x v="86"/>
    <n v="1320"/>
    <n v="396000000"/>
    <n v="0"/>
    <n v="396000000"/>
  </r>
  <r>
    <n v="385"/>
    <x v="0"/>
    <x v="10"/>
    <s v="11--بهمن"/>
    <x v="68"/>
    <x v="68"/>
    <n v="22"/>
    <n v="7480000"/>
    <n v="0"/>
    <n v="7480000"/>
  </r>
  <r>
    <n v="386"/>
    <x v="0"/>
    <x v="10"/>
    <s v="11--بهمن"/>
    <x v="51"/>
    <x v="51"/>
    <n v="4"/>
    <n v="1200000"/>
    <n v="0"/>
    <n v="1200000"/>
  </r>
  <r>
    <n v="387"/>
    <x v="0"/>
    <x v="10"/>
    <s v="11--بهمن"/>
    <x v="87"/>
    <x v="87"/>
    <n v="3"/>
    <n v="900000"/>
    <n v="0"/>
    <n v="900000"/>
  </r>
  <r>
    <n v="388"/>
    <x v="0"/>
    <x v="10"/>
    <s v="11--بهمن"/>
    <x v="88"/>
    <x v="88"/>
    <n v="91"/>
    <n v="27300000"/>
    <n v="0"/>
    <n v="27300000"/>
  </r>
  <r>
    <n v="389"/>
    <x v="0"/>
    <x v="10"/>
    <s v="11--بهمن"/>
    <x v="55"/>
    <x v="55"/>
    <n v="372"/>
    <n v="112380000"/>
    <n v="0"/>
    <n v="112380000"/>
  </r>
  <r>
    <n v="390"/>
    <x v="0"/>
    <x v="11"/>
    <s v="12--اسفند"/>
    <x v="0"/>
    <x v="0"/>
    <n v="20"/>
    <n v="6120000"/>
    <n v="0"/>
    <n v="6120000"/>
  </r>
  <r>
    <n v="391"/>
    <x v="0"/>
    <x v="11"/>
    <s v="12--اسفند"/>
    <x v="1"/>
    <x v="1"/>
    <n v="84"/>
    <n v="26550000"/>
    <n v="0"/>
    <n v="26550000"/>
  </r>
  <r>
    <n v="392"/>
    <x v="0"/>
    <x v="11"/>
    <s v="12--اسفند"/>
    <x v="2"/>
    <x v="2"/>
    <n v="2300"/>
    <n v="688400000"/>
    <n v="0"/>
    <n v="688400000"/>
  </r>
  <r>
    <n v="393"/>
    <x v="0"/>
    <x v="11"/>
    <s v="12--اسفند"/>
    <x v="16"/>
    <x v="16"/>
    <n v="140"/>
    <n v="43000000"/>
    <n v="0"/>
    <n v="43000000"/>
  </r>
  <r>
    <n v="394"/>
    <x v="0"/>
    <x v="11"/>
    <s v="12--اسفند"/>
    <x v="17"/>
    <x v="17"/>
    <n v="70"/>
    <n v="21000000"/>
    <n v="0"/>
    <n v="21000000"/>
  </r>
  <r>
    <n v="395"/>
    <x v="0"/>
    <x v="11"/>
    <s v="12--اسفند"/>
    <x v="4"/>
    <x v="4"/>
    <n v="40"/>
    <n v="12860000"/>
    <n v="0"/>
    <n v="12860000"/>
  </r>
  <r>
    <n v="396"/>
    <x v="0"/>
    <x v="11"/>
    <s v="12--اسفند"/>
    <x v="36"/>
    <x v="36"/>
    <n v="364"/>
    <n v="114500000"/>
    <n v="0"/>
    <n v="114500000"/>
  </r>
  <r>
    <n v="397"/>
    <x v="0"/>
    <x v="11"/>
    <s v="12--اسفند"/>
    <x v="6"/>
    <x v="6"/>
    <n v="68"/>
    <n v="22500000"/>
    <n v="0"/>
    <n v="22500000"/>
  </r>
  <r>
    <n v="398"/>
    <x v="0"/>
    <x v="11"/>
    <s v="12--اسفند"/>
    <x v="75"/>
    <x v="75"/>
    <n v="66"/>
    <n v="23100000"/>
    <n v="0"/>
    <n v="23100000"/>
  </r>
  <r>
    <n v="399"/>
    <x v="0"/>
    <x v="11"/>
    <s v="12--اسفند"/>
    <x v="78"/>
    <x v="78"/>
    <n v="20"/>
    <n v="6910000"/>
    <n v="0"/>
    <n v="6910000"/>
  </r>
  <r>
    <n v="400"/>
    <x v="0"/>
    <x v="11"/>
    <s v="12--اسفند"/>
    <x v="7"/>
    <x v="7"/>
    <n v="9"/>
    <n v="2740000"/>
    <n v="0"/>
    <n v="2740000"/>
  </r>
  <r>
    <n v="401"/>
    <x v="0"/>
    <x v="11"/>
    <s v="12--اسفند"/>
    <x v="8"/>
    <x v="8"/>
    <n v="3200"/>
    <n v="937000000"/>
    <n v="0"/>
    <n v="937000000"/>
  </r>
  <r>
    <n v="402"/>
    <x v="0"/>
    <x v="11"/>
    <s v="12--اسفند"/>
    <x v="18"/>
    <x v="18"/>
    <n v="6"/>
    <n v="1920000"/>
    <n v="0"/>
    <n v="1920000"/>
  </r>
  <r>
    <n v="403"/>
    <x v="0"/>
    <x v="11"/>
    <s v="12--اسفند"/>
    <x v="37"/>
    <x v="37"/>
    <n v="101"/>
    <n v="30320000"/>
    <n v="0"/>
    <n v="30320000"/>
  </r>
  <r>
    <n v="404"/>
    <x v="0"/>
    <x v="11"/>
    <s v="12--اسفند"/>
    <x v="9"/>
    <x v="9"/>
    <n v="4"/>
    <n v="1240000"/>
    <n v="0"/>
    <n v="1240000"/>
  </r>
  <r>
    <n v="405"/>
    <x v="0"/>
    <x v="11"/>
    <s v="12--اسفند"/>
    <x v="11"/>
    <x v="11"/>
    <n v="307"/>
    <n v="98440000"/>
    <n v="0"/>
    <n v="98440000"/>
  </r>
  <r>
    <n v="406"/>
    <x v="0"/>
    <x v="11"/>
    <s v="12--اسفند"/>
    <x v="58"/>
    <x v="58"/>
    <n v="488"/>
    <n v="147160000"/>
    <n v="0"/>
    <n v="147160000"/>
  </r>
  <r>
    <n v="407"/>
    <x v="0"/>
    <x v="11"/>
    <s v="12--اسفند"/>
    <x v="20"/>
    <x v="20"/>
    <n v="17"/>
    <n v="5440000"/>
    <n v="0"/>
    <n v="5440000"/>
  </r>
  <r>
    <n v="408"/>
    <x v="0"/>
    <x v="11"/>
    <s v="12--اسفند"/>
    <x v="59"/>
    <x v="59"/>
    <n v="68"/>
    <n v="21760000"/>
    <n v="0"/>
    <n v="21760000"/>
  </r>
  <r>
    <n v="409"/>
    <x v="0"/>
    <x v="11"/>
    <s v="12--اسفند"/>
    <x v="62"/>
    <x v="62"/>
    <n v="103"/>
    <n v="33760000"/>
    <n v="0"/>
    <n v="33760000"/>
  </r>
  <r>
    <n v="410"/>
    <x v="0"/>
    <x v="11"/>
    <s v="12--اسفند"/>
    <x v="41"/>
    <x v="41"/>
    <n v="2"/>
    <n v="640000"/>
    <n v="0"/>
    <n v="640000"/>
  </r>
  <r>
    <n v="411"/>
    <x v="0"/>
    <x v="11"/>
    <s v="12--اسفند"/>
    <x v="12"/>
    <x v="12"/>
    <n v="300"/>
    <n v="87000000"/>
    <n v="0"/>
    <n v="87000000"/>
  </r>
  <r>
    <n v="412"/>
    <x v="0"/>
    <x v="11"/>
    <s v="12--اسفند"/>
    <x v="23"/>
    <x v="23"/>
    <n v="8"/>
    <n v="1480000"/>
    <n v="0"/>
    <n v="1480000"/>
  </r>
  <r>
    <n v="413"/>
    <x v="0"/>
    <x v="11"/>
    <s v="12--اسفند"/>
    <x v="42"/>
    <x v="42"/>
    <n v="1200"/>
    <n v="360000000"/>
    <n v="0"/>
    <n v="360000000"/>
  </r>
  <r>
    <n v="414"/>
    <x v="0"/>
    <x v="11"/>
    <s v="12--اسفند"/>
    <x v="43"/>
    <x v="43"/>
    <n v="13"/>
    <n v="4060000"/>
    <n v="0"/>
    <n v="4060000"/>
  </r>
  <r>
    <n v="415"/>
    <x v="0"/>
    <x v="11"/>
    <s v="12--اسفند"/>
    <x v="25"/>
    <x v="25"/>
    <n v="30"/>
    <n v="9600000"/>
    <n v="0"/>
    <n v="9600000"/>
  </r>
  <r>
    <n v="416"/>
    <x v="0"/>
    <x v="11"/>
    <s v="12--اسفند"/>
    <x v="89"/>
    <x v="89"/>
    <n v="220"/>
    <n v="67800000"/>
    <n v="0"/>
    <n v="67800000"/>
  </r>
  <r>
    <n v="417"/>
    <x v="0"/>
    <x v="11"/>
    <s v="12--اسفند"/>
    <x v="66"/>
    <x v="66"/>
    <n v="4"/>
    <n v="1200000"/>
    <n v="0"/>
    <n v="1200000"/>
  </r>
  <r>
    <n v="418"/>
    <x v="0"/>
    <x v="11"/>
    <s v="12--اسفند"/>
    <x v="73"/>
    <x v="73"/>
    <n v="100"/>
    <n v="32000000"/>
    <n v="0"/>
    <n v="32000000"/>
  </r>
  <r>
    <n v="419"/>
    <x v="0"/>
    <x v="11"/>
    <s v="12--اسفند"/>
    <x v="88"/>
    <x v="88"/>
    <n v="13"/>
    <n v="4120000"/>
    <n v="0"/>
    <n v="4120000"/>
  </r>
  <r>
    <n v="420"/>
    <x v="0"/>
    <x v="11"/>
    <s v="12--اسفند"/>
    <x v="90"/>
    <x v="90"/>
    <n v="53"/>
    <n v="15900000"/>
    <n v="0"/>
    <n v="15900000"/>
  </r>
  <r>
    <n v="421"/>
    <x v="1"/>
    <x v="0"/>
    <s v="01--فروردین"/>
    <x v="0"/>
    <x v="0"/>
    <n v="460"/>
    <n v="147200000"/>
    <n v="0"/>
    <n v="147200000"/>
  </r>
  <r>
    <n v="422"/>
    <x v="1"/>
    <x v="0"/>
    <s v="01--فروردین"/>
    <x v="1"/>
    <x v="1"/>
    <n v="11"/>
    <n v="3520000"/>
    <n v="0"/>
    <n v="3520000"/>
  </r>
  <r>
    <n v="423"/>
    <x v="1"/>
    <x v="0"/>
    <s v="01--فروردین"/>
    <x v="16"/>
    <x v="16"/>
    <n v="1120"/>
    <n v="302000000"/>
    <n v="0"/>
    <n v="302000000"/>
  </r>
  <r>
    <n v="424"/>
    <x v="1"/>
    <x v="0"/>
    <s v="01--فروردین"/>
    <x v="5"/>
    <x v="5"/>
    <n v="20"/>
    <n v="6480000"/>
    <n v="0"/>
    <n v="6480000"/>
  </r>
  <r>
    <n v="425"/>
    <x v="1"/>
    <x v="0"/>
    <s v="01--فروردین"/>
    <x v="36"/>
    <x v="36"/>
    <n v="145"/>
    <n v="46400000"/>
    <n v="0"/>
    <n v="46400000"/>
  </r>
  <r>
    <n v="426"/>
    <x v="1"/>
    <x v="0"/>
    <s v="01--فروردین"/>
    <x v="6"/>
    <x v="6"/>
    <n v="25"/>
    <n v="8000000"/>
    <n v="0"/>
    <n v="8000000"/>
  </r>
  <r>
    <n v="427"/>
    <x v="1"/>
    <x v="0"/>
    <s v="01--فروردین"/>
    <x v="75"/>
    <x v="75"/>
    <n v="30"/>
    <n v="9800000"/>
    <n v="0"/>
    <n v="9800000"/>
  </r>
  <r>
    <n v="428"/>
    <x v="1"/>
    <x v="0"/>
    <s v="01--فروردین"/>
    <x v="78"/>
    <x v="78"/>
    <n v="44"/>
    <n v="15400000"/>
    <n v="0"/>
    <n v="15400000"/>
  </r>
  <r>
    <n v="429"/>
    <x v="1"/>
    <x v="0"/>
    <s v="01--فروردین"/>
    <x v="7"/>
    <x v="7"/>
    <n v="223"/>
    <n v="73560000"/>
    <n v="0"/>
    <n v="73560000"/>
  </r>
  <r>
    <n v="430"/>
    <x v="1"/>
    <x v="0"/>
    <s v="01--فروردین"/>
    <x v="8"/>
    <x v="8"/>
    <n v="70"/>
    <n v="22600000"/>
    <n v="0"/>
    <n v="22600000"/>
  </r>
  <r>
    <n v="431"/>
    <x v="1"/>
    <x v="0"/>
    <s v="01--فروردین"/>
    <x v="18"/>
    <x v="18"/>
    <n v="774"/>
    <n v="247680000"/>
    <n v="0"/>
    <n v="247680000"/>
  </r>
  <r>
    <n v="432"/>
    <x v="1"/>
    <x v="0"/>
    <s v="01--فروردین"/>
    <x v="91"/>
    <x v="91"/>
    <n v="100"/>
    <n v="32000000"/>
    <n v="0"/>
    <n v="32000000"/>
  </r>
  <r>
    <n v="433"/>
    <x v="1"/>
    <x v="0"/>
    <s v="01--فروردین"/>
    <x v="37"/>
    <x v="37"/>
    <n v="50"/>
    <n v="16000000"/>
    <n v="0"/>
    <n v="16000000"/>
  </r>
  <r>
    <n v="434"/>
    <x v="1"/>
    <x v="0"/>
    <s v="01--فروردین"/>
    <x v="9"/>
    <x v="9"/>
    <n v="10"/>
    <n v="3200000"/>
    <n v="0"/>
    <n v="3200000"/>
  </r>
  <r>
    <n v="435"/>
    <x v="1"/>
    <x v="0"/>
    <s v="01--فروردین"/>
    <x v="19"/>
    <x v="19"/>
    <n v="297"/>
    <n v="92070000"/>
    <n v="0"/>
    <n v="92070000"/>
  </r>
  <r>
    <n v="436"/>
    <x v="1"/>
    <x v="0"/>
    <s v="01--فروردین"/>
    <x v="10"/>
    <x v="10"/>
    <n v="600"/>
    <n v="174000000"/>
    <n v="0"/>
    <n v="174000000"/>
  </r>
  <r>
    <n v="437"/>
    <x v="1"/>
    <x v="1"/>
    <s v="02--اردیبهشت"/>
    <x v="0"/>
    <x v="0"/>
    <n v="345"/>
    <n v="112520000"/>
    <n v="0"/>
    <n v="112520000"/>
  </r>
  <r>
    <n v="438"/>
    <x v="1"/>
    <x v="1"/>
    <s v="02--اردیبهشت"/>
    <x v="1"/>
    <x v="1"/>
    <n v="1135"/>
    <n v="374620000"/>
    <n v="0"/>
    <n v="374620000"/>
  </r>
  <r>
    <n v="439"/>
    <x v="1"/>
    <x v="1"/>
    <s v="02--اردیبهشت"/>
    <x v="2"/>
    <x v="2"/>
    <n v="309"/>
    <n v="109880000"/>
    <n v="0"/>
    <n v="109880000"/>
  </r>
  <r>
    <n v="440"/>
    <x v="1"/>
    <x v="1"/>
    <s v="02--اردیبهشت"/>
    <x v="16"/>
    <x v="16"/>
    <n v="1512"/>
    <n v="499960000"/>
    <n v="0"/>
    <n v="499960000"/>
  </r>
  <r>
    <n v="441"/>
    <x v="1"/>
    <x v="1"/>
    <s v="02--اردیبهشت"/>
    <x v="17"/>
    <x v="17"/>
    <n v="261"/>
    <n v="88400000"/>
    <n v="0"/>
    <n v="92000000"/>
  </r>
  <r>
    <n v="442"/>
    <x v="1"/>
    <x v="1"/>
    <s v="02--اردیبهشت"/>
    <x v="3"/>
    <x v="3"/>
    <n v="559"/>
    <n v="115960000"/>
    <n v="0"/>
    <n v="115960000"/>
  </r>
  <r>
    <n v="443"/>
    <x v="1"/>
    <x v="1"/>
    <s v="02--اردیبهشت"/>
    <x v="4"/>
    <x v="4"/>
    <n v="21"/>
    <n v="7260000"/>
    <n v="0"/>
    <n v="7260000"/>
  </r>
  <r>
    <n v="444"/>
    <x v="1"/>
    <x v="1"/>
    <s v="02--اردیبهشت"/>
    <x v="5"/>
    <x v="5"/>
    <n v="281"/>
    <n v="94820000"/>
    <n v="0"/>
    <n v="94820000"/>
  </r>
  <r>
    <n v="445"/>
    <x v="1"/>
    <x v="1"/>
    <s v="02--اردیبهشت"/>
    <x v="57"/>
    <x v="57"/>
    <n v="78"/>
    <n v="26040000"/>
    <n v="0"/>
    <n v="26040000"/>
  </r>
  <r>
    <n v="446"/>
    <x v="1"/>
    <x v="1"/>
    <s v="02--اردیبهشت"/>
    <x v="36"/>
    <x v="36"/>
    <n v="1306"/>
    <n v="462500000"/>
    <n v="0"/>
    <n v="466700000"/>
  </r>
  <r>
    <n v="447"/>
    <x v="1"/>
    <x v="1"/>
    <s v="02--اردیبهشت"/>
    <x v="74"/>
    <x v="74"/>
    <n v="20"/>
    <n v="7200000"/>
    <n v="0"/>
    <n v="7200000"/>
  </r>
  <r>
    <n v="448"/>
    <x v="1"/>
    <x v="1"/>
    <s v="02--اردیبهشت"/>
    <x v="6"/>
    <x v="6"/>
    <n v="27"/>
    <n v="8980000"/>
    <n v="0"/>
    <n v="8980000"/>
  </r>
  <r>
    <n v="449"/>
    <x v="1"/>
    <x v="1"/>
    <s v="02--اردیبهشت"/>
    <x v="75"/>
    <x v="75"/>
    <n v="137"/>
    <n v="46980000"/>
    <n v="0"/>
    <n v="46980000"/>
  </r>
  <r>
    <n v="450"/>
    <x v="1"/>
    <x v="1"/>
    <s v="02--اردیبهشت"/>
    <x v="78"/>
    <x v="78"/>
    <n v="58"/>
    <n v="20840000"/>
    <n v="0"/>
    <n v="20840000"/>
  </r>
  <r>
    <n v="451"/>
    <x v="1"/>
    <x v="1"/>
    <s v="02--اردیبهشت"/>
    <x v="7"/>
    <x v="7"/>
    <n v="420"/>
    <n v="146495000"/>
    <n v="0"/>
    <n v="146495000"/>
  </r>
  <r>
    <n v="452"/>
    <x v="1"/>
    <x v="1"/>
    <s v="02--اردیبهشت"/>
    <x v="8"/>
    <x v="8"/>
    <n v="1120"/>
    <n v="377000000"/>
    <n v="0"/>
    <n v="377000000"/>
  </r>
  <r>
    <n v="453"/>
    <x v="1"/>
    <x v="1"/>
    <s v="02--اردیبهشت"/>
    <x v="18"/>
    <x v="18"/>
    <n v="401"/>
    <n v="133050000"/>
    <n v="0"/>
    <n v="133050000"/>
  </r>
  <r>
    <n v="454"/>
    <x v="1"/>
    <x v="1"/>
    <s v="02--اردیبهشت"/>
    <x v="91"/>
    <x v="91"/>
    <n v="53"/>
    <n v="18020000"/>
    <n v="0"/>
    <n v="18020000"/>
  </r>
  <r>
    <n v="455"/>
    <x v="1"/>
    <x v="1"/>
    <s v="02--اردیبهشت"/>
    <x v="9"/>
    <x v="9"/>
    <n v="434"/>
    <n v="140160000"/>
    <n v="0"/>
    <n v="140160000"/>
  </r>
  <r>
    <n v="456"/>
    <x v="1"/>
    <x v="1"/>
    <s v="02--اردیبهشت"/>
    <x v="19"/>
    <x v="19"/>
    <n v="260"/>
    <n v="82200000"/>
    <n v="0"/>
    <n v="82200000"/>
  </r>
  <r>
    <n v="457"/>
    <x v="1"/>
    <x v="1"/>
    <s v="02--اردیبهشت"/>
    <x v="10"/>
    <x v="10"/>
    <n v="270"/>
    <n v="85140000"/>
    <n v="0"/>
    <n v="85140000"/>
  </r>
  <r>
    <n v="458"/>
    <x v="1"/>
    <x v="1"/>
    <s v="02--اردیبهشت"/>
    <x v="11"/>
    <x v="11"/>
    <n v="16"/>
    <n v="5440000"/>
    <n v="0"/>
    <n v="5440000"/>
  </r>
  <r>
    <n v="459"/>
    <x v="1"/>
    <x v="1"/>
    <s v="02--اردیبهشت"/>
    <x v="92"/>
    <x v="92"/>
    <n v="30"/>
    <n v="10200000"/>
    <n v="0"/>
    <n v="10200000"/>
  </r>
  <r>
    <n v="460"/>
    <x v="1"/>
    <x v="1"/>
    <s v="02--اردیبهشت"/>
    <x v="58"/>
    <x v="58"/>
    <n v="355"/>
    <n v="125220000"/>
    <n v="0"/>
    <n v="125220000"/>
  </r>
  <r>
    <n v="461"/>
    <x v="1"/>
    <x v="1"/>
    <s v="02--اردیبهشت"/>
    <x v="93"/>
    <x v="93"/>
    <n v="132"/>
    <n v="45440000"/>
    <n v="0"/>
    <n v="45440000"/>
  </r>
  <r>
    <n v="462"/>
    <x v="1"/>
    <x v="1"/>
    <s v="02--اردیبهشت"/>
    <x v="38"/>
    <x v="38"/>
    <n v="649"/>
    <n v="218060000"/>
    <n v="0"/>
    <n v="218060000"/>
  </r>
  <r>
    <n v="463"/>
    <x v="1"/>
    <x v="1"/>
    <s v="02--اردیبهشت"/>
    <x v="39"/>
    <x v="39"/>
    <n v="844"/>
    <n v="284240000"/>
    <n v="0"/>
    <n v="284240000"/>
  </r>
  <r>
    <n v="464"/>
    <x v="1"/>
    <x v="1"/>
    <s v="02--اردیبهشت"/>
    <x v="94"/>
    <x v="94"/>
    <n v="47"/>
    <n v="16690000"/>
    <n v="0"/>
    <n v="16690000"/>
  </r>
  <r>
    <n v="465"/>
    <x v="1"/>
    <x v="1"/>
    <s v="02--اردیبهشت"/>
    <x v="20"/>
    <x v="20"/>
    <n v="517"/>
    <n v="175820000"/>
    <n v="0"/>
    <n v="175820000"/>
  </r>
  <r>
    <n v="466"/>
    <x v="1"/>
    <x v="1"/>
    <s v="02--اردیبهشت"/>
    <x v="40"/>
    <x v="40"/>
    <n v="15"/>
    <n v="5700000"/>
    <n v="0"/>
    <n v="5700000"/>
  </r>
  <r>
    <n v="467"/>
    <x v="1"/>
    <x v="1"/>
    <s v="02--اردیبهشت"/>
    <x v="95"/>
    <x v="95"/>
    <n v="5"/>
    <n v="1750000"/>
    <n v="0"/>
    <n v="1750000"/>
  </r>
  <r>
    <n v="468"/>
    <x v="1"/>
    <x v="1"/>
    <s v="02--اردیبهشت"/>
    <x v="81"/>
    <x v="81"/>
    <n v="10"/>
    <n v="3500000"/>
    <n v="0"/>
    <n v="3500000"/>
  </r>
  <r>
    <n v="469"/>
    <x v="1"/>
    <x v="1"/>
    <s v="02--اردیبهشت"/>
    <x v="96"/>
    <x v="96"/>
    <n v="27"/>
    <n v="9450000"/>
    <n v="0"/>
    <n v="9450000"/>
  </r>
  <r>
    <n v="470"/>
    <x v="1"/>
    <x v="1"/>
    <s v="02--اردیبهشت"/>
    <x v="60"/>
    <x v="60"/>
    <n v="121"/>
    <n v="41190000"/>
    <n v="0"/>
    <n v="41190000"/>
  </r>
  <r>
    <n v="471"/>
    <x v="1"/>
    <x v="1"/>
    <s v="02--اردیبهشت"/>
    <x v="76"/>
    <x v="76"/>
    <n v="1"/>
    <n v="350000"/>
    <n v="0"/>
    <n v="350000"/>
  </r>
  <r>
    <n v="472"/>
    <x v="1"/>
    <x v="1"/>
    <s v="02--اردیبهشت"/>
    <x v="61"/>
    <x v="61"/>
    <n v="161"/>
    <n v="55140000"/>
    <n v="0"/>
    <n v="55140000"/>
  </r>
  <r>
    <n v="473"/>
    <x v="1"/>
    <x v="1"/>
    <s v="02--اردیبهشت"/>
    <x v="97"/>
    <x v="97"/>
    <n v="30"/>
    <n v="10500000"/>
    <n v="0"/>
    <n v="10500000"/>
  </r>
  <r>
    <n v="474"/>
    <x v="1"/>
    <x v="1"/>
    <s v="02--اردیبهشت"/>
    <x v="77"/>
    <x v="77"/>
    <n v="207"/>
    <n v="70440000"/>
    <n v="0"/>
    <n v="74040000"/>
  </r>
  <r>
    <n v="475"/>
    <x v="1"/>
    <x v="1"/>
    <s v="02--اردیبهشت"/>
    <x v="98"/>
    <x v="98"/>
    <n v="23"/>
    <n v="6900000"/>
    <n v="0"/>
    <n v="6900000"/>
  </r>
  <r>
    <n v="476"/>
    <x v="1"/>
    <x v="1"/>
    <s v="02--اردیبهشت"/>
    <x v="62"/>
    <x v="62"/>
    <n v="12"/>
    <n v="4080000"/>
    <n v="0"/>
    <n v="4080000"/>
  </r>
  <r>
    <n v="477"/>
    <x v="1"/>
    <x v="1"/>
    <s v="02--اردیبهشت"/>
    <x v="99"/>
    <x v="99"/>
    <n v="37"/>
    <n v="13520000"/>
    <n v="0"/>
    <n v="13520000"/>
  </r>
  <r>
    <n v="478"/>
    <x v="1"/>
    <x v="1"/>
    <s v="02--اردیبهشت"/>
    <x v="21"/>
    <x v="21"/>
    <n v="10"/>
    <n v="3300000"/>
    <n v="0"/>
    <n v="3300000"/>
  </r>
  <r>
    <n v="479"/>
    <x v="1"/>
    <x v="1"/>
    <s v="02--اردیبهشت"/>
    <x v="22"/>
    <x v="22"/>
    <n v="2"/>
    <n v="900000"/>
    <n v="0"/>
    <n v="900000"/>
  </r>
  <r>
    <n v="480"/>
    <x v="1"/>
    <x v="1"/>
    <s v="02--اردیبهشت"/>
    <x v="41"/>
    <x v="41"/>
    <n v="17"/>
    <n v="5780000"/>
    <n v="0"/>
    <n v="5780000"/>
  </r>
  <r>
    <n v="481"/>
    <x v="1"/>
    <x v="1"/>
    <s v="02--اردیبهشت"/>
    <x v="12"/>
    <x v="12"/>
    <n v="100"/>
    <n v="37000000"/>
    <n v="0"/>
    <n v="37000000"/>
  </r>
  <r>
    <n v="482"/>
    <x v="1"/>
    <x v="1"/>
    <s v="02--اردیبهشت"/>
    <x v="63"/>
    <x v="63"/>
    <n v="260"/>
    <n v="85800000"/>
    <n v="0"/>
    <n v="85800000"/>
  </r>
  <r>
    <n v="483"/>
    <x v="1"/>
    <x v="1"/>
    <s v="02--اردیبهشت"/>
    <x v="100"/>
    <x v="100"/>
    <n v="10"/>
    <n v="3700000"/>
    <n v="0"/>
    <n v="3700000"/>
  </r>
  <r>
    <n v="484"/>
    <x v="1"/>
    <x v="1"/>
    <s v="02--اردیبهشت"/>
    <x v="23"/>
    <x v="23"/>
    <n v="1"/>
    <n v="350000"/>
    <n v="0"/>
    <n v="350000"/>
  </r>
  <r>
    <n v="485"/>
    <x v="1"/>
    <x v="1"/>
    <s v="02--اردیبهشت"/>
    <x v="13"/>
    <x v="13"/>
    <n v="60"/>
    <n v="20460000"/>
    <n v="0"/>
    <n v="20460000"/>
  </r>
  <r>
    <n v="486"/>
    <x v="1"/>
    <x v="2"/>
    <s v="03--خرداد"/>
    <x v="0"/>
    <x v="0"/>
    <n v="111"/>
    <n v="38280000"/>
    <n v="0"/>
    <n v="38280000"/>
  </r>
  <r>
    <n v="487"/>
    <x v="1"/>
    <x v="2"/>
    <s v="03--خرداد"/>
    <x v="1"/>
    <x v="1"/>
    <n v="271"/>
    <n v="93700000"/>
    <n v="0"/>
    <n v="93700000"/>
  </r>
  <r>
    <n v="488"/>
    <x v="1"/>
    <x v="2"/>
    <s v="03--خرداد"/>
    <x v="2"/>
    <x v="2"/>
    <n v="325"/>
    <n v="111100000"/>
    <n v="0"/>
    <n v="111100000"/>
  </r>
  <r>
    <n v="489"/>
    <x v="1"/>
    <x v="2"/>
    <s v="03--خرداد"/>
    <x v="16"/>
    <x v="16"/>
    <n v="170"/>
    <n v="58800000"/>
    <n v="0"/>
    <n v="58800000"/>
  </r>
  <r>
    <n v="490"/>
    <x v="1"/>
    <x v="2"/>
    <s v="03--خرداد"/>
    <x v="17"/>
    <x v="17"/>
    <n v="685"/>
    <n v="262990000"/>
    <n v="0"/>
    <n v="262990000"/>
  </r>
  <r>
    <n v="491"/>
    <x v="1"/>
    <x v="2"/>
    <s v="03--خرداد"/>
    <x v="3"/>
    <x v="3"/>
    <n v="114"/>
    <n v="39420000"/>
    <n v="0"/>
    <n v="39420000"/>
  </r>
  <r>
    <n v="492"/>
    <x v="1"/>
    <x v="2"/>
    <s v="03--خرداد"/>
    <x v="5"/>
    <x v="5"/>
    <n v="763"/>
    <n v="269780000"/>
    <n v="0"/>
    <n v="269780000"/>
  </r>
  <r>
    <n v="493"/>
    <x v="1"/>
    <x v="2"/>
    <s v="03--خرداد"/>
    <x v="57"/>
    <x v="57"/>
    <n v="20"/>
    <n v="6800000"/>
    <n v="0"/>
    <n v="6800000"/>
  </r>
  <r>
    <n v="494"/>
    <x v="1"/>
    <x v="2"/>
    <s v="03--خرداد"/>
    <x v="36"/>
    <x v="36"/>
    <n v="1225"/>
    <n v="431690000"/>
    <n v="0"/>
    <n v="431690000"/>
  </r>
  <r>
    <n v="495"/>
    <x v="1"/>
    <x v="2"/>
    <s v="03--خرداد"/>
    <x v="74"/>
    <x v="74"/>
    <n v="10"/>
    <n v="3500000"/>
    <n v="0"/>
    <n v="3500000"/>
  </r>
  <r>
    <n v="496"/>
    <x v="1"/>
    <x v="2"/>
    <s v="03--خرداد"/>
    <x v="6"/>
    <x v="6"/>
    <n v="95"/>
    <n v="28200000"/>
    <n v="0"/>
    <n v="28200000"/>
  </r>
  <r>
    <n v="497"/>
    <x v="1"/>
    <x v="2"/>
    <s v="03--خرداد"/>
    <x v="78"/>
    <x v="78"/>
    <n v="264"/>
    <n v="101210000"/>
    <n v="0"/>
    <n v="101210000"/>
  </r>
  <r>
    <n v="498"/>
    <x v="1"/>
    <x v="2"/>
    <s v="03--خرداد"/>
    <x v="7"/>
    <x v="7"/>
    <n v="215"/>
    <n v="76260000"/>
    <n v="0"/>
    <n v="76260000"/>
  </r>
  <r>
    <n v="499"/>
    <x v="1"/>
    <x v="2"/>
    <s v="03--خرداد"/>
    <x v="8"/>
    <x v="8"/>
    <n v="1153"/>
    <n v="394440000"/>
    <n v="0"/>
    <n v="394440000"/>
  </r>
  <r>
    <n v="500"/>
    <x v="1"/>
    <x v="2"/>
    <s v="03--خرداد"/>
    <x v="91"/>
    <x v="91"/>
    <n v="103"/>
    <n v="35020000"/>
    <n v="0"/>
    <n v="35020000"/>
  </r>
  <r>
    <n v="501"/>
    <x v="1"/>
    <x v="2"/>
    <s v="03--خرداد"/>
    <x v="37"/>
    <x v="37"/>
    <n v="395"/>
    <n v="134600000"/>
    <n v="0"/>
    <n v="134600000"/>
  </r>
  <r>
    <n v="502"/>
    <x v="1"/>
    <x v="2"/>
    <s v="03--خرداد"/>
    <x v="9"/>
    <x v="9"/>
    <n v="77"/>
    <n v="25710000"/>
    <n v="0"/>
    <n v="25710000"/>
  </r>
  <r>
    <n v="503"/>
    <x v="1"/>
    <x v="2"/>
    <s v="03--خرداد"/>
    <x v="19"/>
    <x v="19"/>
    <n v="199"/>
    <n v="63680000"/>
    <n v="0"/>
    <n v="63680000"/>
  </r>
  <r>
    <n v="504"/>
    <x v="1"/>
    <x v="2"/>
    <s v="03--خرداد"/>
    <x v="10"/>
    <x v="10"/>
    <n v="165"/>
    <n v="54450000"/>
    <n v="0"/>
    <n v="54450000"/>
  </r>
  <r>
    <n v="505"/>
    <x v="1"/>
    <x v="2"/>
    <s v="03--خرداد"/>
    <x v="11"/>
    <x v="11"/>
    <n v="105"/>
    <n v="35700000"/>
    <n v="0"/>
    <n v="35700000"/>
  </r>
  <r>
    <n v="506"/>
    <x v="1"/>
    <x v="2"/>
    <s v="03--خرداد"/>
    <x v="58"/>
    <x v="58"/>
    <n v="341"/>
    <n v="119360000"/>
    <n v="0"/>
    <n v="119360000"/>
  </r>
  <r>
    <n v="507"/>
    <x v="1"/>
    <x v="2"/>
    <s v="03--خرداد"/>
    <x v="39"/>
    <x v="39"/>
    <n v="20"/>
    <n v="6800000"/>
    <n v="0"/>
    <n v="6800000"/>
  </r>
  <r>
    <n v="508"/>
    <x v="1"/>
    <x v="2"/>
    <s v="03--خرداد"/>
    <x v="20"/>
    <x v="20"/>
    <n v="67"/>
    <n v="23320000"/>
    <n v="0"/>
    <n v="23320000"/>
  </r>
  <r>
    <n v="509"/>
    <x v="1"/>
    <x v="2"/>
    <s v="03--خرداد"/>
    <x v="59"/>
    <x v="59"/>
    <n v="243"/>
    <n v="85460000"/>
    <n v="0"/>
    <n v="85460000"/>
  </r>
  <r>
    <n v="510"/>
    <x v="1"/>
    <x v="2"/>
    <s v="03--خرداد"/>
    <x v="61"/>
    <x v="61"/>
    <n v="25"/>
    <n v="8500000"/>
    <n v="0"/>
    <n v="8500000"/>
  </r>
  <r>
    <n v="511"/>
    <x v="1"/>
    <x v="2"/>
    <s v="03--خرداد"/>
    <x v="97"/>
    <x v="97"/>
    <n v="257"/>
    <n v="90250000"/>
    <n v="0"/>
    <n v="90250000"/>
  </r>
  <r>
    <n v="512"/>
    <x v="1"/>
    <x v="2"/>
    <s v="03--خرداد"/>
    <x v="77"/>
    <x v="77"/>
    <n v="102"/>
    <n v="34360000"/>
    <n v="0"/>
    <n v="34360000"/>
  </r>
  <r>
    <n v="513"/>
    <x v="1"/>
    <x v="2"/>
    <s v="03--خرداد"/>
    <x v="41"/>
    <x v="41"/>
    <n v="7"/>
    <n v="2380000"/>
    <n v="0"/>
    <n v="2380000"/>
  </r>
  <r>
    <n v="514"/>
    <x v="1"/>
    <x v="2"/>
    <s v="03--خرداد"/>
    <x v="23"/>
    <x v="23"/>
    <n v="5"/>
    <n v="1770000"/>
    <n v="0"/>
    <n v="1770000"/>
  </r>
  <r>
    <n v="515"/>
    <x v="1"/>
    <x v="2"/>
    <s v="03--خرداد"/>
    <x v="13"/>
    <x v="13"/>
    <n v="80"/>
    <n v="27380000"/>
    <n v="0"/>
    <n v="27380000"/>
  </r>
  <r>
    <n v="516"/>
    <x v="1"/>
    <x v="2"/>
    <s v="03--خرداد"/>
    <x v="14"/>
    <x v="14"/>
    <n v="179"/>
    <n v="62380000"/>
    <n v="0"/>
    <n v="62380000"/>
  </r>
  <r>
    <n v="517"/>
    <x v="1"/>
    <x v="2"/>
    <s v="03--خرداد"/>
    <x v="42"/>
    <x v="42"/>
    <n v="102"/>
    <n v="37230000"/>
    <n v="0"/>
    <n v="37230000"/>
  </r>
  <r>
    <n v="518"/>
    <x v="1"/>
    <x v="2"/>
    <s v="03--خرداد"/>
    <x v="43"/>
    <x v="43"/>
    <n v="17"/>
    <n v="5820000"/>
    <n v="0"/>
    <n v="5820000"/>
  </r>
  <r>
    <n v="519"/>
    <x v="1"/>
    <x v="2"/>
    <s v="03--خرداد"/>
    <x v="64"/>
    <x v="64"/>
    <n v="3720"/>
    <n v="1228940000"/>
    <n v="0"/>
    <n v="1228940000"/>
  </r>
  <r>
    <n v="520"/>
    <x v="1"/>
    <x v="2"/>
    <s v="03--خرداد"/>
    <x v="101"/>
    <x v="101"/>
    <n v="20"/>
    <n v="7600000"/>
    <n v="0"/>
    <n v="7600000"/>
  </r>
  <r>
    <n v="521"/>
    <x v="1"/>
    <x v="2"/>
    <s v="03--خرداد"/>
    <x v="102"/>
    <x v="102"/>
    <n v="20"/>
    <n v="8000000"/>
    <n v="0"/>
    <n v="8000000"/>
  </r>
  <r>
    <n v="522"/>
    <x v="1"/>
    <x v="2"/>
    <s v="03--خرداد"/>
    <x v="15"/>
    <x v="15"/>
    <n v="22"/>
    <n v="7560000"/>
    <n v="0"/>
    <n v="7560000"/>
  </r>
  <r>
    <n v="523"/>
    <x v="1"/>
    <x v="2"/>
    <s v="03--خرداد"/>
    <x v="103"/>
    <x v="103"/>
    <n v="40"/>
    <n v="14000000"/>
    <n v="0"/>
    <n v="14000000"/>
  </r>
  <r>
    <n v="524"/>
    <x v="1"/>
    <x v="2"/>
    <s v="03--خرداد"/>
    <x v="44"/>
    <x v="44"/>
    <n v="20"/>
    <n v="7000000"/>
    <n v="0"/>
    <n v="7000000"/>
  </r>
  <r>
    <n v="525"/>
    <x v="1"/>
    <x v="3"/>
    <s v="04--تیر"/>
    <x v="0"/>
    <x v="0"/>
    <n v="412"/>
    <n v="151350000"/>
    <n v="0"/>
    <n v="151350000"/>
  </r>
  <r>
    <n v="526"/>
    <x v="1"/>
    <x v="3"/>
    <s v="04--تیر"/>
    <x v="1"/>
    <x v="1"/>
    <n v="314"/>
    <n v="113160000"/>
    <n v="0"/>
    <n v="113160000"/>
  </r>
  <r>
    <n v="527"/>
    <x v="1"/>
    <x v="3"/>
    <s v="04--تیر"/>
    <x v="2"/>
    <x v="2"/>
    <n v="1172"/>
    <n v="421180000"/>
    <n v="0"/>
    <n v="421180000"/>
  </r>
  <r>
    <n v="528"/>
    <x v="1"/>
    <x v="3"/>
    <s v="04--تیر"/>
    <x v="17"/>
    <x v="17"/>
    <n v="442"/>
    <n v="162340000"/>
    <n v="0"/>
    <n v="162340000"/>
  </r>
  <r>
    <n v="529"/>
    <x v="1"/>
    <x v="3"/>
    <s v="04--تیر"/>
    <x v="3"/>
    <x v="3"/>
    <n v="352"/>
    <n v="109560000"/>
    <n v="0"/>
    <n v="109560000"/>
  </r>
  <r>
    <n v="530"/>
    <x v="1"/>
    <x v="3"/>
    <s v="04--تیر"/>
    <x v="56"/>
    <x v="56"/>
    <n v="22"/>
    <n v="8140000"/>
    <n v="0"/>
    <n v="8140000"/>
  </r>
  <r>
    <n v="531"/>
    <x v="1"/>
    <x v="3"/>
    <s v="04--تیر"/>
    <x v="5"/>
    <x v="5"/>
    <n v="1121"/>
    <n v="401820000"/>
    <n v="0"/>
    <n v="401820000"/>
  </r>
  <r>
    <n v="532"/>
    <x v="1"/>
    <x v="3"/>
    <s v="04--تیر"/>
    <x v="57"/>
    <x v="57"/>
    <n v="159"/>
    <n v="56220000"/>
    <n v="0"/>
    <n v="56220000"/>
  </r>
  <r>
    <n v="533"/>
    <x v="1"/>
    <x v="3"/>
    <s v="04--تیر"/>
    <x v="36"/>
    <x v="36"/>
    <n v="1080"/>
    <n v="392220000"/>
    <n v="0"/>
    <n v="392220000"/>
  </r>
  <r>
    <n v="534"/>
    <x v="1"/>
    <x v="3"/>
    <s v="04--تیر"/>
    <x v="6"/>
    <x v="6"/>
    <n v="177"/>
    <n v="60630000"/>
    <n v="0"/>
    <n v="60630000"/>
  </r>
  <r>
    <n v="535"/>
    <x v="1"/>
    <x v="3"/>
    <s v="04--تیر"/>
    <x v="75"/>
    <x v="75"/>
    <n v="24"/>
    <n v="8340000"/>
    <n v="0"/>
    <n v="8340000"/>
  </r>
  <r>
    <n v="536"/>
    <x v="1"/>
    <x v="3"/>
    <s v="04--تیر"/>
    <x v="78"/>
    <x v="78"/>
    <n v="155"/>
    <n v="61550000"/>
    <n v="0"/>
    <n v="61550000"/>
  </r>
  <r>
    <n v="537"/>
    <x v="1"/>
    <x v="3"/>
    <s v="04--تیر"/>
    <x v="7"/>
    <x v="7"/>
    <n v="352"/>
    <n v="134420000"/>
    <n v="0"/>
    <n v="134420000"/>
  </r>
  <r>
    <n v="538"/>
    <x v="1"/>
    <x v="3"/>
    <s v="04--تیر"/>
    <x v="8"/>
    <x v="8"/>
    <n v="1631"/>
    <n v="559430000"/>
    <n v="0"/>
    <n v="559430000"/>
  </r>
  <r>
    <n v="539"/>
    <x v="1"/>
    <x v="3"/>
    <s v="04--تیر"/>
    <x v="18"/>
    <x v="18"/>
    <n v="1185"/>
    <n v="395510000"/>
    <n v="0"/>
    <n v="395510000"/>
  </r>
  <r>
    <n v="540"/>
    <x v="1"/>
    <x v="3"/>
    <s v="04--تیر"/>
    <x v="9"/>
    <x v="9"/>
    <n v="217"/>
    <n v="80230000"/>
    <n v="0"/>
    <n v="80230000"/>
  </r>
  <r>
    <n v="541"/>
    <x v="1"/>
    <x v="3"/>
    <s v="04--تیر"/>
    <x v="19"/>
    <x v="19"/>
    <n v="232"/>
    <n v="78930000"/>
    <n v="0"/>
    <n v="78930000"/>
  </r>
  <r>
    <n v="542"/>
    <x v="1"/>
    <x v="3"/>
    <s v="04--تیر"/>
    <x v="10"/>
    <x v="10"/>
    <n v="35"/>
    <n v="13400000"/>
    <n v="0"/>
    <n v="13400000"/>
  </r>
  <r>
    <n v="543"/>
    <x v="1"/>
    <x v="3"/>
    <s v="04--تیر"/>
    <x v="11"/>
    <x v="11"/>
    <n v="120"/>
    <n v="45800000"/>
    <n v="0"/>
    <n v="45800000"/>
  </r>
  <r>
    <n v="544"/>
    <x v="1"/>
    <x v="3"/>
    <s v="04--تیر"/>
    <x v="58"/>
    <x v="58"/>
    <n v="543"/>
    <n v="195920000"/>
    <n v="0"/>
    <n v="195920000"/>
  </r>
  <r>
    <n v="545"/>
    <x v="1"/>
    <x v="3"/>
    <s v="04--تیر"/>
    <x v="38"/>
    <x v="38"/>
    <n v="157"/>
    <n v="68280000"/>
    <n v="0"/>
    <n v="68280000"/>
  </r>
  <r>
    <n v="546"/>
    <x v="1"/>
    <x v="3"/>
    <s v="04--تیر"/>
    <x v="39"/>
    <x v="39"/>
    <n v="15"/>
    <n v="5720000"/>
    <n v="0"/>
    <n v="5720000"/>
  </r>
  <r>
    <n v="547"/>
    <x v="1"/>
    <x v="3"/>
    <s v="04--تیر"/>
    <x v="20"/>
    <x v="20"/>
    <n v="406"/>
    <n v="138940000"/>
    <n v="0"/>
    <n v="138940000"/>
  </r>
  <r>
    <n v="548"/>
    <x v="1"/>
    <x v="3"/>
    <s v="04--تیر"/>
    <x v="40"/>
    <x v="40"/>
    <n v="44"/>
    <n v="16840000"/>
    <n v="0"/>
    <n v="16840000"/>
  </r>
  <r>
    <n v="549"/>
    <x v="1"/>
    <x v="3"/>
    <s v="04--تیر"/>
    <x v="59"/>
    <x v="59"/>
    <n v="105"/>
    <n v="42840000"/>
    <n v="0"/>
    <n v="42840000"/>
  </r>
  <r>
    <n v="550"/>
    <x v="1"/>
    <x v="3"/>
    <s v="04--تیر"/>
    <x v="60"/>
    <x v="60"/>
    <n v="32"/>
    <n v="11320000"/>
    <n v="0"/>
    <n v="11320000"/>
  </r>
  <r>
    <n v="551"/>
    <x v="1"/>
    <x v="3"/>
    <s v="04--تیر"/>
    <x v="61"/>
    <x v="61"/>
    <n v="77"/>
    <n v="27990000"/>
    <n v="0"/>
    <n v="27990000"/>
  </r>
  <r>
    <n v="552"/>
    <x v="1"/>
    <x v="3"/>
    <s v="04--تیر"/>
    <x v="97"/>
    <x v="97"/>
    <n v="582"/>
    <n v="204200000"/>
    <n v="0"/>
    <n v="204200000"/>
  </r>
  <r>
    <n v="553"/>
    <x v="1"/>
    <x v="3"/>
    <s v="04--تیر"/>
    <x v="77"/>
    <x v="77"/>
    <n v="1142"/>
    <n v="416960000"/>
    <n v="0"/>
    <n v="416960000"/>
  </r>
  <r>
    <n v="554"/>
    <x v="1"/>
    <x v="3"/>
    <s v="04--تیر"/>
    <x v="98"/>
    <x v="98"/>
    <n v="30"/>
    <n v="30"/>
    <n v="0"/>
    <n v="30"/>
  </r>
  <r>
    <n v="555"/>
    <x v="1"/>
    <x v="3"/>
    <s v="04--تیر"/>
    <x v="22"/>
    <x v="22"/>
    <n v="220"/>
    <n v="121000000"/>
    <n v="0"/>
    <n v="121000000"/>
  </r>
  <r>
    <n v="556"/>
    <x v="1"/>
    <x v="3"/>
    <s v="04--تیر"/>
    <x v="41"/>
    <x v="41"/>
    <n v="14"/>
    <n v="4760000"/>
    <n v="0"/>
    <n v="4760000"/>
  </r>
  <r>
    <n v="557"/>
    <x v="1"/>
    <x v="3"/>
    <s v="04--تیر"/>
    <x v="23"/>
    <x v="23"/>
    <n v="380"/>
    <n v="156600000"/>
    <n v="0"/>
    <n v="156600000"/>
  </r>
  <r>
    <n v="558"/>
    <x v="1"/>
    <x v="3"/>
    <s v="04--تیر"/>
    <x v="13"/>
    <x v="13"/>
    <n v="60"/>
    <n v="21000000"/>
    <n v="0"/>
    <n v="21000000"/>
  </r>
  <r>
    <n v="559"/>
    <x v="1"/>
    <x v="3"/>
    <s v="04--تیر"/>
    <x v="14"/>
    <x v="14"/>
    <n v="92"/>
    <n v="35800000"/>
    <n v="0"/>
    <n v="35800000"/>
  </r>
  <r>
    <n v="560"/>
    <x v="1"/>
    <x v="3"/>
    <s v="04--تیر"/>
    <x v="42"/>
    <x v="42"/>
    <n v="43"/>
    <n v="18220000"/>
    <n v="0"/>
    <n v="18220000"/>
  </r>
  <r>
    <n v="561"/>
    <x v="1"/>
    <x v="3"/>
    <s v="04--تیر"/>
    <x v="64"/>
    <x v="64"/>
    <n v="7"/>
    <n v="2380000"/>
    <n v="0"/>
    <n v="2380000"/>
  </r>
  <r>
    <n v="562"/>
    <x v="1"/>
    <x v="3"/>
    <s v="04--تیر"/>
    <x v="101"/>
    <x v="101"/>
    <n v="136"/>
    <n v="49370000"/>
    <n v="0"/>
    <n v="49370000"/>
  </r>
  <r>
    <n v="563"/>
    <x v="1"/>
    <x v="3"/>
    <s v="04--تیر"/>
    <x v="84"/>
    <x v="84"/>
    <n v="5"/>
    <n v="1750000"/>
    <n v="0"/>
    <n v="1750000"/>
  </r>
  <r>
    <n v="564"/>
    <x v="1"/>
    <x v="3"/>
    <s v="04--تیر"/>
    <x v="24"/>
    <x v="24"/>
    <n v="91"/>
    <n v="31040000"/>
    <n v="0"/>
    <n v="31040000"/>
  </r>
  <r>
    <n v="565"/>
    <x v="1"/>
    <x v="3"/>
    <s v="04--تیر"/>
    <x v="65"/>
    <x v="65"/>
    <n v="120"/>
    <n v="44200000"/>
    <n v="0"/>
    <n v="44200000"/>
  </r>
  <r>
    <n v="566"/>
    <x v="1"/>
    <x v="3"/>
    <s v="04--تیر"/>
    <x v="25"/>
    <x v="25"/>
    <n v="1"/>
    <n v="320000"/>
    <n v="0"/>
    <n v="320000"/>
  </r>
  <r>
    <n v="567"/>
    <x v="1"/>
    <x v="3"/>
    <s v="04--تیر"/>
    <x v="82"/>
    <x v="82"/>
    <n v="10"/>
    <n v="4500000"/>
    <n v="0"/>
    <n v="4500000"/>
  </r>
  <r>
    <n v="568"/>
    <x v="1"/>
    <x v="3"/>
    <s v="04--تیر"/>
    <x v="104"/>
    <x v="104"/>
    <n v="20"/>
    <n v="10300000"/>
    <n v="0"/>
    <n v="10300000"/>
  </r>
  <r>
    <n v="569"/>
    <x v="1"/>
    <x v="3"/>
    <s v="04--تیر"/>
    <x v="55"/>
    <x v="55"/>
    <n v="14"/>
    <n v="4400000"/>
    <n v="0"/>
    <n v="4400000"/>
  </r>
  <r>
    <n v="570"/>
    <x v="1"/>
    <x v="4"/>
    <s v="05--مرداد"/>
    <x v="0"/>
    <x v="0"/>
    <n v="178"/>
    <n v="66780000"/>
    <n v="0"/>
    <n v="66780000"/>
  </r>
  <r>
    <n v="571"/>
    <x v="1"/>
    <x v="4"/>
    <s v="05--مرداد"/>
    <x v="1"/>
    <x v="1"/>
    <n v="702"/>
    <n v="281300000"/>
    <n v="0"/>
    <n v="281300000"/>
  </r>
  <r>
    <n v="572"/>
    <x v="1"/>
    <x v="4"/>
    <s v="05--مرداد"/>
    <x v="2"/>
    <x v="2"/>
    <n v="180"/>
    <n v="70060000"/>
    <n v="0"/>
    <n v="70060000"/>
  </r>
  <r>
    <n v="573"/>
    <x v="1"/>
    <x v="4"/>
    <s v="05--مرداد"/>
    <x v="17"/>
    <x v="17"/>
    <n v="306"/>
    <n v="120460000"/>
    <n v="0"/>
    <n v="120460000"/>
  </r>
  <r>
    <n v="574"/>
    <x v="1"/>
    <x v="4"/>
    <s v="05--مرداد"/>
    <x v="3"/>
    <x v="3"/>
    <n v="455"/>
    <n v="198100000"/>
    <n v="0"/>
    <n v="198100000"/>
  </r>
  <r>
    <n v="575"/>
    <x v="1"/>
    <x v="4"/>
    <s v="05--مرداد"/>
    <x v="4"/>
    <x v="4"/>
    <n v="67"/>
    <n v="27000000"/>
    <n v="0"/>
    <n v="27000000"/>
  </r>
  <r>
    <n v="576"/>
    <x v="1"/>
    <x v="4"/>
    <s v="05--مرداد"/>
    <x v="56"/>
    <x v="56"/>
    <n v="9"/>
    <n v="3840000"/>
    <n v="0"/>
    <n v="3840000"/>
  </r>
  <r>
    <n v="577"/>
    <x v="1"/>
    <x v="4"/>
    <s v="05--مرداد"/>
    <x v="5"/>
    <x v="5"/>
    <n v="135"/>
    <n v="55000000"/>
    <n v="0"/>
    <n v="55000000"/>
  </r>
  <r>
    <n v="578"/>
    <x v="1"/>
    <x v="4"/>
    <s v="05--مرداد"/>
    <x v="57"/>
    <x v="57"/>
    <n v="143"/>
    <n v="57700000"/>
    <n v="0"/>
    <n v="57700000"/>
  </r>
  <r>
    <n v="579"/>
    <x v="1"/>
    <x v="4"/>
    <s v="05--مرداد"/>
    <x v="36"/>
    <x v="36"/>
    <n v="392"/>
    <n v="158600000"/>
    <n v="0"/>
    <n v="158600000"/>
  </r>
  <r>
    <n v="580"/>
    <x v="1"/>
    <x v="4"/>
    <s v="05--مرداد"/>
    <x v="74"/>
    <x v="74"/>
    <n v="28"/>
    <n v="11360000"/>
    <n v="0"/>
    <n v="11360000"/>
  </r>
  <r>
    <n v="581"/>
    <x v="1"/>
    <x v="4"/>
    <s v="05--مرداد"/>
    <x v="6"/>
    <x v="6"/>
    <n v="98"/>
    <n v="37270000"/>
    <n v="0"/>
    <n v="37270000"/>
  </r>
  <r>
    <n v="582"/>
    <x v="1"/>
    <x v="4"/>
    <s v="05--مرداد"/>
    <x v="75"/>
    <x v="75"/>
    <n v="59"/>
    <n v="26000000"/>
    <n v="0"/>
    <n v="26000000"/>
  </r>
  <r>
    <n v="583"/>
    <x v="1"/>
    <x v="4"/>
    <s v="05--مرداد"/>
    <x v="78"/>
    <x v="78"/>
    <n v="90"/>
    <n v="37500000"/>
    <n v="0"/>
    <n v="37500000"/>
  </r>
  <r>
    <n v="584"/>
    <x v="1"/>
    <x v="4"/>
    <s v="05--مرداد"/>
    <x v="7"/>
    <x v="7"/>
    <n v="63"/>
    <n v="25660000"/>
    <n v="0"/>
    <n v="25660000"/>
  </r>
  <r>
    <n v="585"/>
    <x v="1"/>
    <x v="4"/>
    <s v="05--مرداد"/>
    <x v="8"/>
    <x v="8"/>
    <n v="455"/>
    <n v="185130000"/>
    <n v="0"/>
    <n v="185130000"/>
  </r>
  <r>
    <n v="586"/>
    <x v="1"/>
    <x v="4"/>
    <s v="05--مرداد"/>
    <x v="18"/>
    <x v="18"/>
    <n v="563"/>
    <n v="224260000"/>
    <n v="0"/>
    <n v="224260000"/>
  </r>
  <r>
    <n v="587"/>
    <x v="1"/>
    <x v="4"/>
    <s v="05--مرداد"/>
    <x v="91"/>
    <x v="91"/>
    <n v="1"/>
    <n v="420000"/>
    <n v="0"/>
    <n v="420000"/>
  </r>
  <r>
    <n v="588"/>
    <x v="1"/>
    <x v="4"/>
    <s v="05--مرداد"/>
    <x v="19"/>
    <x v="19"/>
    <n v="71"/>
    <n v="25000000"/>
    <n v="0"/>
    <n v="25000000"/>
  </r>
  <r>
    <n v="589"/>
    <x v="1"/>
    <x v="4"/>
    <s v="05--مرداد"/>
    <x v="11"/>
    <x v="11"/>
    <n v="32"/>
    <n v="13420000"/>
    <n v="0"/>
    <n v="13420000"/>
  </r>
  <r>
    <n v="590"/>
    <x v="1"/>
    <x v="4"/>
    <s v="05--مرداد"/>
    <x v="58"/>
    <x v="58"/>
    <n v="775"/>
    <n v="327880000"/>
    <n v="0"/>
    <n v="327880000"/>
  </r>
  <r>
    <n v="591"/>
    <x v="1"/>
    <x v="4"/>
    <s v="05--مرداد"/>
    <x v="38"/>
    <x v="38"/>
    <n v="234"/>
    <n v="94200000"/>
    <n v="0"/>
    <n v="94200000"/>
  </r>
  <r>
    <n v="592"/>
    <x v="1"/>
    <x v="4"/>
    <s v="05--مرداد"/>
    <x v="59"/>
    <x v="59"/>
    <n v="6"/>
    <n v="2400000"/>
    <n v="0"/>
    <n v="2400000"/>
  </r>
  <r>
    <n v="593"/>
    <x v="1"/>
    <x v="4"/>
    <s v="05--مرداد"/>
    <x v="61"/>
    <x v="61"/>
    <n v="40"/>
    <n v="16000000"/>
    <n v="0"/>
    <n v="16000000"/>
  </r>
  <r>
    <n v="594"/>
    <x v="1"/>
    <x v="4"/>
    <s v="05--مرداد"/>
    <x v="97"/>
    <x v="97"/>
    <n v="266"/>
    <n v="107800000"/>
    <n v="0"/>
    <n v="107800000"/>
  </r>
  <r>
    <n v="595"/>
    <x v="1"/>
    <x v="4"/>
    <s v="05--مرداد"/>
    <x v="77"/>
    <x v="77"/>
    <n v="96"/>
    <n v="35700000"/>
    <n v="0"/>
    <n v="35700000"/>
  </r>
  <r>
    <n v="596"/>
    <x v="1"/>
    <x v="4"/>
    <s v="05--مرداد"/>
    <x v="98"/>
    <x v="98"/>
    <n v="173"/>
    <n v="55460000"/>
    <n v="0"/>
    <n v="55460000"/>
  </r>
  <r>
    <n v="597"/>
    <x v="1"/>
    <x v="4"/>
    <s v="05--مرداد"/>
    <x v="21"/>
    <x v="21"/>
    <n v="9"/>
    <n v="3600000"/>
    <n v="0"/>
    <n v="3600000"/>
  </r>
  <r>
    <n v="598"/>
    <x v="1"/>
    <x v="4"/>
    <s v="05--مرداد"/>
    <x v="63"/>
    <x v="63"/>
    <n v="50"/>
    <n v="20000000"/>
    <n v="0"/>
    <n v="20000000"/>
  </r>
  <r>
    <n v="599"/>
    <x v="1"/>
    <x v="4"/>
    <s v="05--مرداد"/>
    <x v="23"/>
    <x v="23"/>
    <n v="40"/>
    <n v="16000000"/>
    <n v="0"/>
    <n v="16000000"/>
  </r>
  <r>
    <n v="600"/>
    <x v="1"/>
    <x v="4"/>
    <s v="05--مرداد"/>
    <x v="13"/>
    <x v="13"/>
    <n v="12"/>
    <n v="5440000"/>
    <n v="0"/>
    <n v="5440000"/>
  </r>
  <r>
    <n v="601"/>
    <x v="1"/>
    <x v="4"/>
    <s v="05--مرداد"/>
    <x v="42"/>
    <x v="42"/>
    <n v="5"/>
    <n v="2300000"/>
    <n v="0"/>
    <n v="2300000"/>
  </r>
  <r>
    <n v="602"/>
    <x v="1"/>
    <x v="4"/>
    <s v="05--مرداد"/>
    <x v="101"/>
    <x v="101"/>
    <n v="25"/>
    <n v="10000000"/>
    <n v="0"/>
    <n v="10000000"/>
  </r>
  <r>
    <n v="603"/>
    <x v="1"/>
    <x v="4"/>
    <s v="05--مرداد"/>
    <x v="15"/>
    <x v="15"/>
    <n v="110"/>
    <n v="44000000"/>
    <n v="0"/>
    <n v="44000000"/>
  </r>
  <r>
    <n v="604"/>
    <x v="1"/>
    <x v="4"/>
    <s v="05--مرداد"/>
    <x v="44"/>
    <x v="44"/>
    <n v="18"/>
    <n v="8200000"/>
    <n v="0"/>
    <n v="8200000"/>
  </r>
  <r>
    <n v="605"/>
    <x v="1"/>
    <x v="4"/>
    <s v="05--مرداد"/>
    <x v="65"/>
    <x v="65"/>
    <n v="16"/>
    <n v="6320000"/>
    <n v="0"/>
    <n v="6320000"/>
  </r>
  <r>
    <n v="606"/>
    <x v="1"/>
    <x v="4"/>
    <s v="05--مرداد"/>
    <x v="45"/>
    <x v="45"/>
    <n v="32"/>
    <n v="12800000"/>
    <n v="0"/>
    <n v="12800000"/>
  </r>
  <r>
    <n v="607"/>
    <x v="1"/>
    <x v="4"/>
    <s v="05--مرداد"/>
    <x v="26"/>
    <x v="26"/>
    <n v="101"/>
    <n v="40400000"/>
    <n v="0"/>
    <n v="40400000"/>
  </r>
  <r>
    <n v="608"/>
    <x v="1"/>
    <x v="4"/>
    <s v="05--مرداد"/>
    <x v="89"/>
    <x v="89"/>
    <n v="45"/>
    <n v="19000000"/>
    <n v="0"/>
    <n v="19000000"/>
  </r>
  <r>
    <n v="609"/>
    <x v="1"/>
    <x v="4"/>
    <s v="05--مرداد"/>
    <x v="46"/>
    <x v="46"/>
    <n v="6"/>
    <n v="2400000"/>
    <n v="0"/>
    <n v="2400000"/>
  </r>
  <r>
    <n v="610"/>
    <x v="1"/>
    <x v="4"/>
    <s v="05--مرداد"/>
    <x v="27"/>
    <x v="27"/>
    <n v="80"/>
    <n v="35340000"/>
    <n v="0"/>
    <n v="35340000"/>
  </r>
  <r>
    <n v="611"/>
    <x v="1"/>
    <x v="4"/>
    <s v="05--مرداد"/>
    <x v="47"/>
    <x v="47"/>
    <n v="1"/>
    <n v="460000"/>
    <n v="0"/>
    <n v="460000"/>
  </r>
  <r>
    <n v="612"/>
    <x v="1"/>
    <x v="4"/>
    <s v="05--مرداد"/>
    <x v="55"/>
    <x v="55"/>
    <n v="16"/>
    <n v="6400000"/>
    <n v="0"/>
    <n v="6400000"/>
  </r>
  <r>
    <n v="613"/>
    <x v="1"/>
    <x v="5"/>
    <s v="06--شهریور"/>
    <x v="0"/>
    <x v="0"/>
    <n v="35"/>
    <n v="14280000"/>
    <n v="0"/>
    <n v="14280000"/>
  </r>
  <r>
    <n v="614"/>
    <x v="1"/>
    <x v="5"/>
    <s v="06--شهریور"/>
    <x v="1"/>
    <x v="1"/>
    <n v="319"/>
    <n v="128880000"/>
    <n v="0"/>
    <n v="128880000"/>
  </r>
  <r>
    <n v="615"/>
    <x v="1"/>
    <x v="5"/>
    <s v="06--شهریور"/>
    <x v="2"/>
    <x v="2"/>
    <n v="124"/>
    <n v="51800000"/>
    <n v="0"/>
    <n v="51800000"/>
  </r>
  <r>
    <n v="616"/>
    <x v="1"/>
    <x v="5"/>
    <s v="06--شهریور"/>
    <x v="16"/>
    <x v="16"/>
    <n v="50"/>
    <n v="22620000"/>
    <n v="0"/>
    <n v="22620000"/>
  </r>
  <r>
    <n v="617"/>
    <x v="1"/>
    <x v="5"/>
    <s v="06--شهریور"/>
    <x v="17"/>
    <x v="17"/>
    <n v="76"/>
    <n v="30040000"/>
    <n v="0"/>
    <n v="30040000"/>
  </r>
  <r>
    <n v="618"/>
    <x v="1"/>
    <x v="5"/>
    <s v="06--شهریور"/>
    <x v="3"/>
    <x v="3"/>
    <n v="222"/>
    <n v="103800000"/>
    <n v="0"/>
    <n v="103800000"/>
  </r>
  <r>
    <n v="619"/>
    <x v="1"/>
    <x v="5"/>
    <s v="06--شهریور"/>
    <x v="5"/>
    <x v="5"/>
    <n v="416"/>
    <n v="164860000"/>
    <n v="0"/>
    <n v="164860000"/>
  </r>
  <r>
    <n v="620"/>
    <x v="1"/>
    <x v="5"/>
    <s v="06--شهریور"/>
    <x v="57"/>
    <x v="57"/>
    <n v="521"/>
    <n v="213990000"/>
    <n v="0"/>
    <n v="213990000"/>
  </r>
  <r>
    <n v="621"/>
    <x v="1"/>
    <x v="5"/>
    <s v="06--شهریور"/>
    <x v="36"/>
    <x v="36"/>
    <n v="532"/>
    <n v="214480000"/>
    <n v="0"/>
    <n v="214480000"/>
  </r>
  <r>
    <n v="622"/>
    <x v="1"/>
    <x v="5"/>
    <s v="06--شهریور"/>
    <x v="6"/>
    <x v="6"/>
    <n v="42"/>
    <n v="15080000"/>
    <n v="0"/>
    <n v="15080000"/>
  </r>
  <r>
    <n v="623"/>
    <x v="1"/>
    <x v="5"/>
    <s v="06--شهریور"/>
    <x v="75"/>
    <x v="75"/>
    <n v="111"/>
    <n v="47960000"/>
    <n v="0"/>
    <n v="47960000"/>
  </r>
  <r>
    <n v="624"/>
    <x v="1"/>
    <x v="5"/>
    <s v="06--شهریور"/>
    <x v="78"/>
    <x v="78"/>
    <n v="200"/>
    <n v="80040000"/>
    <n v="0"/>
    <n v="80040000"/>
  </r>
  <r>
    <n v="625"/>
    <x v="1"/>
    <x v="5"/>
    <s v="06--شهریور"/>
    <x v="7"/>
    <x v="7"/>
    <n v="120"/>
    <n v="51540000"/>
    <n v="0"/>
    <n v="51540000"/>
  </r>
  <r>
    <n v="626"/>
    <x v="1"/>
    <x v="5"/>
    <s v="06--شهریور"/>
    <x v="8"/>
    <x v="8"/>
    <n v="296"/>
    <n v="118400000"/>
    <n v="0"/>
    <n v="118400000"/>
  </r>
  <r>
    <n v="627"/>
    <x v="1"/>
    <x v="5"/>
    <s v="06--شهریور"/>
    <x v="18"/>
    <x v="18"/>
    <n v="202"/>
    <n v="81800000"/>
    <n v="0"/>
    <n v="81800000"/>
  </r>
  <r>
    <n v="628"/>
    <x v="1"/>
    <x v="5"/>
    <s v="06--شهریور"/>
    <x v="37"/>
    <x v="37"/>
    <n v="75"/>
    <n v="30060000"/>
    <n v="0"/>
    <n v="30060000"/>
  </r>
  <r>
    <n v="629"/>
    <x v="1"/>
    <x v="5"/>
    <s v="06--شهریور"/>
    <x v="9"/>
    <x v="9"/>
    <n v="86"/>
    <n v="34400000"/>
    <n v="0"/>
    <n v="34400000"/>
  </r>
  <r>
    <n v="630"/>
    <x v="1"/>
    <x v="5"/>
    <s v="06--شهریور"/>
    <x v="19"/>
    <x v="19"/>
    <n v="27"/>
    <n v="11100000"/>
    <n v="0"/>
    <n v="11100000"/>
  </r>
  <r>
    <n v="631"/>
    <x v="1"/>
    <x v="5"/>
    <s v="06--شهریور"/>
    <x v="10"/>
    <x v="10"/>
    <n v="425"/>
    <n v="171760000"/>
    <n v="0"/>
    <n v="171760000"/>
  </r>
  <r>
    <n v="632"/>
    <x v="1"/>
    <x v="5"/>
    <s v="06--شهریور"/>
    <x v="11"/>
    <x v="11"/>
    <n v="77"/>
    <n v="30800000"/>
    <n v="0"/>
    <n v="30800000"/>
  </r>
  <r>
    <n v="633"/>
    <x v="1"/>
    <x v="5"/>
    <s v="06--شهریور"/>
    <x v="58"/>
    <x v="58"/>
    <n v="361"/>
    <n v="148440000"/>
    <n v="0"/>
    <n v="148440000"/>
  </r>
  <r>
    <n v="634"/>
    <x v="1"/>
    <x v="5"/>
    <s v="06--شهریور"/>
    <x v="38"/>
    <x v="38"/>
    <n v="445"/>
    <n v="174550000"/>
    <n v="0"/>
    <n v="174550000"/>
  </r>
  <r>
    <n v="635"/>
    <x v="1"/>
    <x v="5"/>
    <s v="06--شهریور"/>
    <x v="20"/>
    <x v="20"/>
    <n v="24"/>
    <n v="9920000"/>
    <n v="0"/>
    <n v="9920000"/>
  </r>
  <r>
    <n v="636"/>
    <x v="1"/>
    <x v="5"/>
    <s v="06--شهریور"/>
    <x v="77"/>
    <x v="77"/>
    <n v="58"/>
    <n v="23320000"/>
    <n v="0"/>
    <n v="23320000"/>
  </r>
  <r>
    <n v="637"/>
    <x v="1"/>
    <x v="5"/>
    <s v="06--شهریور"/>
    <x v="21"/>
    <x v="21"/>
    <n v="69"/>
    <n v="27620000"/>
    <n v="0"/>
    <n v="27620000"/>
  </r>
  <r>
    <n v="638"/>
    <x v="1"/>
    <x v="5"/>
    <s v="06--شهریور"/>
    <x v="22"/>
    <x v="22"/>
    <n v="200"/>
    <n v="110000000"/>
    <n v="0"/>
    <n v="110000000"/>
  </r>
  <r>
    <n v="639"/>
    <x v="1"/>
    <x v="5"/>
    <s v="06--شهریور"/>
    <x v="41"/>
    <x v="41"/>
    <n v="15"/>
    <n v="6000000"/>
    <n v="0"/>
    <n v="6000000"/>
  </r>
  <r>
    <n v="640"/>
    <x v="1"/>
    <x v="5"/>
    <s v="06--شهریور"/>
    <x v="63"/>
    <x v="63"/>
    <n v="25"/>
    <n v="10000000"/>
    <n v="0"/>
    <n v="10000000"/>
  </r>
  <r>
    <n v="641"/>
    <x v="1"/>
    <x v="5"/>
    <s v="06--شهریور"/>
    <x v="13"/>
    <x v="13"/>
    <n v="133"/>
    <n v="53380000"/>
    <n v="0"/>
    <n v="53380000"/>
  </r>
  <r>
    <n v="642"/>
    <x v="1"/>
    <x v="5"/>
    <s v="06--شهریور"/>
    <x v="14"/>
    <x v="14"/>
    <n v="59"/>
    <n v="25780000"/>
    <n v="0"/>
    <n v="25780000"/>
  </r>
  <r>
    <n v="643"/>
    <x v="1"/>
    <x v="5"/>
    <s v="06--شهریور"/>
    <x v="43"/>
    <x v="43"/>
    <n v="17"/>
    <n v="6800000"/>
    <n v="0"/>
    <n v="6800000"/>
  </r>
  <r>
    <n v="644"/>
    <x v="1"/>
    <x v="5"/>
    <s v="06--شهریور"/>
    <x v="64"/>
    <x v="64"/>
    <n v="10"/>
    <n v="4000000"/>
    <n v="0"/>
    <n v="4000000"/>
  </r>
  <r>
    <n v="645"/>
    <x v="1"/>
    <x v="5"/>
    <s v="06--شهریور"/>
    <x v="101"/>
    <x v="101"/>
    <n v="48"/>
    <n v="19460000"/>
    <n v="0"/>
    <n v="19460000"/>
  </r>
  <r>
    <n v="646"/>
    <x v="1"/>
    <x v="5"/>
    <s v="06--شهریور"/>
    <x v="46"/>
    <x v="46"/>
    <n v="15"/>
    <n v="6000000"/>
    <n v="0"/>
    <n v="6000000"/>
  </r>
  <r>
    <n v="647"/>
    <x v="1"/>
    <x v="5"/>
    <s v="06--شهریور"/>
    <x v="105"/>
    <x v="105"/>
    <n v="10"/>
    <n v="4000000"/>
    <n v="0"/>
    <n v="4000000"/>
  </r>
  <r>
    <n v="648"/>
    <x v="1"/>
    <x v="5"/>
    <s v="06--شهریور"/>
    <x v="86"/>
    <x v="86"/>
    <n v="100"/>
    <n v="40500000"/>
    <n v="0"/>
    <n v="40500000"/>
  </r>
  <r>
    <n v="649"/>
    <x v="1"/>
    <x v="6"/>
    <s v="07--مهر"/>
    <x v="0"/>
    <x v="0"/>
    <n v="39"/>
    <n v="18220000"/>
    <n v="0"/>
    <n v="18220000"/>
  </r>
  <r>
    <n v="650"/>
    <x v="1"/>
    <x v="6"/>
    <s v="07--مهر"/>
    <x v="1"/>
    <x v="1"/>
    <n v="81"/>
    <n v="35310000"/>
    <n v="0"/>
    <n v="35310000"/>
  </r>
  <r>
    <n v="651"/>
    <x v="1"/>
    <x v="6"/>
    <s v="07--مهر"/>
    <x v="2"/>
    <x v="2"/>
    <n v="134"/>
    <n v="54600000"/>
    <n v="0"/>
    <n v="54600000"/>
  </r>
  <r>
    <n v="652"/>
    <x v="1"/>
    <x v="6"/>
    <s v="07--مهر"/>
    <x v="16"/>
    <x v="16"/>
    <n v="61"/>
    <n v="28050000"/>
    <n v="0"/>
    <n v="28050000"/>
  </r>
  <r>
    <n v="653"/>
    <x v="1"/>
    <x v="6"/>
    <s v="07--مهر"/>
    <x v="3"/>
    <x v="3"/>
    <n v="114"/>
    <n v="49120000"/>
    <n v="0"/>
    <n v="49120000"/>
  </r>
  <r>
    <n v="654"/>
    <x v="1"/>
    <x v="6"/>
    <s v="07--مهر"/>
    <x v="56"/>
    <x v="56"/>
    <n v="18"/>
    <n v="8100000"/>
    <n v="0"/>
    <n v="8100000"/>
  </r>
  <r>
    <n v="655"/>
    <x v="1"/>
    <x v="6"/>
    <s v="07--مهر"/>
    <x v="5"/>
    <x v="5"/>
    <n v="265"/>
    <n v="103860000"/>
    <n v="0"/>
    <n v="103860000"/>
  </r>
  <r>
    <n v="656"/>
    <x v="1"/>
    <x v="6"/>
    <s v="07--مهر"/>
    <x v="57"/>
    <x v="57"/>
    <n v="46"/>
    <n v="20960000"/>
    <n v="0"/>
    <n v="20960000"/>
  </r>
  <r>
    <n v="657"/>
    <x v="1"/>
    <x v="6"/>
    <s v="07--مهر"/>
    <x v="36"/>
    <x v="36"/>
    <n v="553"/>
    <n v="189490000"/>
    <n v="0"/>
    <n v="189490000"/>
  </r>
  <r>
    <n v="658"/>
    <x v="1"/>
    <x v="6"/>
    <s v="07--مهر"/>
    <x v="74"/>
    <x v="74"/>
    <n v="24"/>
    <n v="10440000"/>
    <n v="0"/>
    <n v="10440000"/>
  </r>
  <r>
    <n v="659"/>
    <x v="1"/>
    <x v="6"/>
    <s v="07--مهر"/>
    <x v="6"/>
    <x v="6"/>
    <n v="230"/>
    <n v="98250000"/>
    <n v="0"/>
    <n v="98250000"/>
  </r>
  <r>
    <n v="660"/>
    <x v="1"/>
    <x v="6"/>
    <s v="07--مهر"/>
    <x v="75"/>
    <x v="75"/>
    <n v="10"/>
    <n v="5000000"/>
    <n v="0"/>
    <n v="5000000"/>
  </r>
  <r>
    <n v="661"/>
    <x v="1"/>
    <x v="6"/>
    <s v="07--مهر"/>
    <x v="78"/>
    <x v="78"/>
    <n v="6"/>
    <n v="3050000"/>
    <n v="0"/>
    <n v="3050000"/>
  </r>
  <r>
    <n v="662"/>
    <x v="1"/>
    <x v="6"/>
    <s v="07--مهر"/>
    <x v="7"/>
    <x v="7"/>
    <n v="76"/>
    <n v="33770000"/>
    <n v="0"/>
    <n v="33770000"/>
  </r>
  <r>
    <n v="663"/>
    <x v="1"/>
    <x v="6"/>
    <s v="07--مهر"/>
    <x v="18"/>
    <x v="18"/>
    <n v="120"/>
    <n v="54000000"/>
    <n v="0"/>
    <n v="54000000"/>
  </r>
  <r>
    <n v="664"/>
    <x v="1"/>
    <x v="6"/>
    <s v="07--مهر"/>
    <x v="37"/>
    <x v="37"/>
    <n v="10"/>
    <n v="4600000"/>
    <n v="0"/>
    <n v="4600000"/>
  </r>
  <r>
    <n v="665"/>
    <x v="1"/>
    <x v="6"/>
    <s v="07--مهر"/>
    <x v="9"/>
    <x v="9"/>
    <n v="32"/>
    <n v="14720000"/>
    <n v="0"/>
    <n v="14720000"/>
  </r>
  <r>
    <n v="666"/>
    <x v="1"/>
    <x v="6"/>
    <s v="07--مهر"/>
    <x v="10"/>
    <x v="10"/>
    <n v="21"/>
    <n v="10100000"/>
    <n v="0"/>
    <n v="10100000"/>
  </r>
  <r>
    <n v="667"/>
    <x v="1"/>
    <x v="6"/>
    <s v="07--مهر"/>
    <x v="11"/>
    <x v="11"/>
    <n v="100"/>
    <n v="43280000"/>
    <n v="0"/>
    <n v="43280000"/>
  </r>
  <r>
    <n v="668"/>
    <x v="1"/>
    <x v="6"/>
    <s v="07--مهر"/>
    <x v="58"/>
    <x v="58"/>
    <n v="366"/>
    <n v="151030000"/>
    <n v="0"/>
    <n v="151030000"/>
  </r>
  <r>
    <n v="669"/>
    <x v="1"/>
    <x v="6"/>
    <s v="07--مهر"/>
    <x v="61"/>
    <x v="61"/>
    <n v="15"/>
    <n v="6900000"/>
    <n v="0"/>
    <n v="6900000"/>
  </r>
  <r>
    <n v="670"/>
    <x v="1"/>
    <x v="6"/>
    <s v="07--مهر"/>
    <x v="77"/>
    <x v="77"/>
    <n v="32"/>
    <n v="13500000"/>
    <n v="0"/>
    <n v="13500000"/>
  </r>
  <r>
    <n v="671"/>
    <x v="1"/>
    <x v="6"/>
    <s v="07--مهر"/>
    <x v="21"/>
    <x v="21"/>
    <n v="202"/>
    <n v="82040000"/>
    <n v="0"/>
    <n v="82040000"/>
  </r>
  <r>
    <n v="672"/>
    <x v="1"/>
    <x v="6"/>
    <s v="07--مهر"/>
    <x v="22"/>
    <x v="22"/>
    <n v="253"/>
    <n v="152300000"/>
    <n v="0"/>
    <n v="152300000"/>
  </r>
  <r>
    <n v="673"/>
    <x v="1"/>
    <x v="6"/>
    <s v="07--مهر"/>
    <x v="41"/>
    <x v="41"/>
    <n v="25"/>
    <n v="11500000"/>
    <n v="0"/>
    <n v="11500000"/>
  </r>
  <r>
    <n v="674"/>
    <x v="1"/>
    <x v="6"/>
    <s v="07--مهر"/>
    <x v="63"/>
    <x v="63"/>
    <n v="100"/>
    <n v="41000000"/>
    <n v="0"/>
    <n v="41000000"/>
  </r>
  <r>
    <n v="675"/>
    <x v="1"/>
    <x v="6"/>
    <s v="07--مهر"/>
    <x v="13"/>
    <x v="13"/>
    <n v="53"/>
    <n v="27040000"/>
    <n v="0"/>
    <n v="27040000"/>
  </r>
  <r>
    <n v="676"/>
    <x v="1"/>
    <x v="6"/>
    <s v="07--مهر"/>
    <x v="42"/>
    <x v="42"/>
    <n v="4"/>
    <n v="1920000"/>
    <n v="0"/>
    <n v="1920000"/>
  </r>
  <r>
    <n v="677"/>
    <x v="1"/>
    <x v="6"/>
    <s v="07--مهر"/>
    <x v="43"/>
    <x v="43"/>
    <n v="10"/>
    <n v="4600000"/>
    <n v="0"/>
    <n v="4600000"/>
  </r>
  <r>
    <n v="678"/>
    <x v="1"/>
    <x v="6"/>
    <s v="07--مهر"/>
    <x v="101"/>
    <x v="101"/>
    <n v="20"/>
    <n v="8440000"/>
    <n v="0"/>
    <n v="8440000"/>
  </r>
  <r>
    <n v="679"/>
    <x v="1"/>
    <x v="6"/>
    <s v="07--مهر"/>
    <x v="15"/>
    <x v="15"/>
    <n v="3"/>
    <n v="1200000"/>
    <n v="0"/>
    <n v="1200000"/>
  </r>
  <r>
    <n v="680"/>
    <x v="1"/>
    <x v="6"/>
    <s v="07--مهر"/>
    <x v="46"/>
    <x v="46"/>
    <n v="30"/>
    <n v="13500000"/>
    <n v="0"/>
    <n v="13500000"/>
  </r>
  <r>
    <n v="681"/>
    <x v="1"/>
    <x v="6"/>
    <s v="07--مهر"/>
    <x v="106"/>
    <x v="106"/>
    <n v="47"/>
    <n v="25300000"/>
    <n v="0"/>
    <n v="25300000"/>
  </r>
  <r>
    <n v="682"/>
    <x v="1"/>
    <x v="6"/>
    <s v="07--مهر"/>
    <x v="66"/>
    <x v="66"/>
    <n v="41"/>
    <n v="16400000"/>
    <n v="0"/>
    <n v="16400000"/>
  </r>
  <r>
    <n v="683"/>
    <x v="1"/>
    <x v="7"/>
    <s v="08--آبان"/>
    <x v="0"/>
    <x v="0"/>
    <n v="118"/>
    <n v="54170000"/>
    <n v="0"/>
    <n v="54170000"/>
  </r>
  <r>
    <n v="684"/>
    <x v="1"/>
    <x v="7"/>
    <s v="08--آبان"/>
    <x v="1"/>
    <x v="1"/>
    <n v="266"/>
    <n v="122010000"/>
    <n v="0"/>
    <n v="122010000"/>
  </r>
  <r>
    <n v="685"/>
    <x v="1"/>
    <x v="7"/>
    <s v="08--آبان"/>
    <x v="2"/>
    <x v="2"/>
    <n v="195"/>
    <n v="96200000"/>
    <n v="0"/>
    <n v="96200000"/>
  </r>
  <r>
    <n v="686"/>
    <x v="1"/>
    <x v="7"/>
    <s v="08--آبان"/>
    <x v="16"/>
    <x v="16"/>
    <n v="64"/>
    <n v="29600000"/>
    <n v="0"/>
    <n v="29600000"/>
  </r>
  <r>
    <n v="687"/>
    <x v="1"/>
    <x v="7"/>
    <s v="08--آبان"/>
    <x v="17"/>
    <x v="17"/>
    <n v="127"/>
    <n v="58560000"/>
    <n v="0"/>
    <n v="58560000"/>
  </r>
  <r>
    <n v="688"/>
    <x v="1"/>
    <x v="7"/>
    <s v="08--آبان"/>
    <x v="3"/>
    <x v="3"/>
    <n v="43"/>
    <n v="20320000"/>
    <n v="0"/>
    <n v="20320000"/>
  </r>
  <r>
    <n v="689"/>
    <x v="1"/>
    <x v="7"/>
    <s v="08--آبان"/>
    <x v="4"/>
    <x v="4"/>
    <n v="30"/>
    <n v="15600000"/>
    <n v="0"/>
    <n v="15600000"/>
  </r>
  <r>
    <n v="690"/>
    <x v="1"/>
    <x v="7"/>
    <s v="08--آبان"/>
    <x v="5"/>
    <x v="5"/>
    <n v="61"/>
    <n v="27710000"/>
    <n v="0"/>
    <n v="27710000"/>
  </r>
  <r>
    <n v="691"/>
    <x v="1"/>
    <x v="7"/>
    <s v="08--آبان"/>
    <x v="57"/>
    <x v="57"/>
    <n v="3"/>
    <n v="1310000"/>
    <n v="0"/>
    <n v="1310000"/>
  </r>
  <r>
    <n v="692"/>
    <x v="1"/>
    <x v="7"/>
    <s v="08--آبان"/>
    <x v="36"/>
    <x v="36"/>
    <n v="73"/>
    <n v="35800000"/>
    <n v="0"/>
    <n v="35800000"/>
  </r>
  <r>
    <n v="693"/>
    <x v="1"/>
    <x v="7"/>
    <s v="08--آبان"/>
    <x v="74"/>
    <x v="74"/>
    <n v="20"/>
    <n v="9200000"/>
    <n v="0"/>
    <n v="9200000"/>
  </r>
  <r>
    <n v="694"/>
    <x v="1"/>
    <x v="7"/>
    <s v="08--آبان"/>
    <x v="6"/>
    <x v="6"/>
    <n v="50"/>
    <n v="23100000"/>
    <n v="0"/>
    <n v="23100000"/>
  </r>
  <r>
    <n v="695"/>
    <x v="1"/>
    <x v="7"/>
    <s v="08--آبان"/>
    <x v="78"/>
    <x v="78"/>
    <n v="11"/>
    <n v="5050000"/>
    <n v="0"/>
    <n v="5050000"/>
  </r>
  <r>
    <n v="696"/>
    <x v="1"/>
    <x v="7"/>
    <s v="08--آبان"/>
    <x v="7"/>
    <x v="7"/>
    <n v="136"/>
    <n v="88300000"/>
    <n v="0"/>
    <n v="88300000"/>
  </r>
  <r>
    <n v="697"/>
    <x v="1"/>
    <x v="7"/>
    <s v="08--آبان"/>
    <x v="18"/>
    <x v="18"/>
    <n v="137"/>
    <n v="61820000"/>
    <n v="0"/>
    <n v="61820000"/>
  </r>
  <r>
    <n v="698"/>
    <x v="1"/>
    <x v="7"/>
    <s v="08--آبان"/>
    <x v="37"/>
    <x v="37"/>
    <n v="30"/>
    <n v="15600000"/>
    <n v="0"/>
    <n v="15600000"/>
  </r>
  <r>
    <n v="699"/>
    <x v="1"/>
    <x v="7"/>
    <s v="08--آبان"/>
    <x v="9"/>
    <x v="9"/>
    <n v="132"/>
    <n v="63390000"/>
    <n v="0"/>
    <n v="63390000"/>
  </r>
  <r>
    <n v="700"/>
    <x v="1"/>
    <x v="7"/>
    <s v="08--آبان"/>
    <x v="11"/>
    <x v="11"/>
    <n v="16"/>
    <n v="7360000"/>
    <n v="0"/>
    <n v="7360000"/>
  </r>
  <r>
    <n v="701"/>
    <x v="1"/>
    <x v="7"/>
    <s v="08--آبان"/>
    <x v="58"/>
    <x v="58"/>
    <n v="219"/>
    <n v="100900000"/>
    <n v="0"/>
    <n v="100900000"/>
  </r>
  <r>
    <n v="702"/>
    <x v="1"/>
    <x v="7"/>
    <s v="08--آبان"/>
    <x v="61"/>
    <x v="61"/>
    <n v="4"/>
    <n v="2320000"/>
    <n v="0"/>
    <n v="2320000"/>
  </r>
  <r>
    <n v="703"/>
    <x v="1"/>
    <x v="7"/>
    <s v="08--آبان"/>
    <x v="77"/>
    <x v="77"/>
    <n v="230"/>
    <n v="110720000"/>
    <n v="0"/>
    <n v="110720000"/>
  </r>
  <r>
    <n v="704"/>
    <x v="1"/>
    <x v="7"/>
    <s v="08--آبان"/>
    <x v="12"/>
    <x v="12"/>
    <n v="41"/>
    <n v="20260000"/>
    <n v="0"/>
    <n v="20260000"/>
  </r>
  <r>
    <n v="705"/>
    <x v="1"/>
    <x v="7"/>
    <s v="08--آبان"/>
    <x v="100"/>
    <x v="100"/>
    <n v="5"/>
    <n v="2300000"/>
    <n v="0"/>
    <n v="2300000"/>
  </r>
  <r>
    <n v="706"/>
    <x v="1"/>
    <x v="7"/>
    <s v="08--آبان"/>
    <x v="23"/>
    <x v="23"/>
    <n v="14"/>
    <n v="12600000"/>
    <n v="0"/>
    <n v="12600000"/>
  </r>
  <r>
    <n v="707"/>
    <x v="1"/>
    <x v="7"/>
    <s v="08--آبان"/>
    <x v="107"/>
    <x v="107"/>
    <n v="100"/>
    <n v="46000000"/>
    <n v="0"/>
    <n v="46000000"/>
  </r>
  <r>
    <n v="708"/>
    <x v="1"/>
    <x v="7"/>
    <s v="08--آبان"/>
    <x v="101"/>
    <x v="101"/>
    <n v="120"/>
    <n v="55600000"/>
    <n v="0"/>
    <n v="55600000"/>
  </r>
  <r>
    <n v="709"/>
    <x v="1"/>
    <x v="7"/>
    <s v="08--آبان"/>
    <x v="45"/>
    <x v="45"/>
    <n v="8"/>
    <n v="3420000"/>
    <n v="0"/>
    <n v="3420000"/>
  </r>
  <r>
    <n v="710"/>
    <x v="1"/>
    <x v="7"/>
    <s v="08--آبان"/>
    <x v="106"/>
    <x v="106"/>
    <n v="15"/>
    <n v="8100000"/>
    <n v="0"/>
    <n v="8100000"/>
  </r>
  <r>
    <n v="711"/>
    <x v="1"/>
    <x v="7"/>
    <s v="08--آبان"/>
    <x v="108"/>
    <x v="108"/>
    <n v="80"/>
    <n v="36800000"/>
    <n v="0"/>
    <n v="36800000"/>
  </r>
  <r>
    <n v="712"/>
    <x v="1"/>
    <x v="7"/>
    <s v="08--آبان"/>
    <x v="109"/>
    <x v="109"/>
    <n v="7"/>
    <n v="11200000"/>
    <n v="0"/>
    <n v="11200000"/>
  </r>
  <r>
    <n v="713"/>
    <x v="1"/>
    <x v="7"/>
    <s v="08--آبان"/>
    <x v="55"/>
    <x v="55"/>
    <n v="48"/>
    <n v="22080000"/>
    <n v="0"/>
    <n v="22080000"/>
  </r>
  <r>
    <n v="714"/>
    <x v="1"/>
    <x v="8"/>
    <s v="09--آذر"/>
    <x v="0"/>
    <x v="0"/>
    <n v="83"/>
    <n v="65040000"/>
    <n v="0"/>
    <n v="65040000"/>
  </r>
  <r>
    <n v="715"/>
    <x v="1"/>
    <x v="8"/>
    <s v="09--آذر"/>
    <x v="1"/>
    <x v="1"/>
    <n v="148"/>
    <n v="74080000"/>
    <n v="0"/>
    <n v="74080000"/>
  </r>
  <r>
    <n v="716"/>
    <x v="1"/>
    <x v="8"/>
    <s v="09--آذر"/>
    <x v="16"/>
    <x v="16"/>
    <n v="50"/>
    <n v="23000000"/>
    <n v="0"/>
    <n v="23000000"/>
  </r>
  <r>
    <n v="717"/>
    <x v="1"/>
    <x v="8"/>
    <s v="09--آذر"/>
    <x v="17"/>
    <x v="17"/>
    <n v="35"/>
    <n v="16100000"/>
    <n v="0"/>
    <n v="16100000"/>
  </r>
  <r>
    <n v="718"/>
    <x v="1"/>
    <x v="8"/>
    <s v="09--آذر"/>
    <x v="3"/>
    <x v="3"/>
    <n v="13"/>
    <n v="6700000"/>
    <n v="0"/>
    <n v="6700000"/>
  </r>
  <r>
    <n v="719"/>
    <x v="1"/>
    <x v="8"/>
    <s v="09--آذر"/>
    <x v="4"/>
    <x v="4"/>
    <n v="193"/>
    <n v="100700000"/>
    <n v="0"/>
    <n v="100700000"/>
  </r>
  <r>
    <n v="720"/>
    <x v="1"/>
    <x v="8"/>
    <s v="09--آذر"/>
    <x v="5"/>
    <x v="5"/>
    <n v="127"/>
    <n v="94770000"/>
    <n v="0"/>
    <n v="94770000"/>
  </r>
  <r>
    <n v="721"/>
    <x v="1"/>
    <x v="8"/>
    <s v="09--آذر"/>
    <x v="36"/>
    <x v="36"/>
    <n v="193"/>
    <n v="200490000"/>
    <n v="0"/>
    <n v="200490000"/>
  </r>
  <r>
    <n v="722"/>
    <x v="1"/>
    <x v="8"/>
    <s v="09--آذر"/>
    <x v="74"/>
    <x v="74"/>
    <n v="6"/>
    <n v="2760000"/>
    <n v="0"/>
    <n v="2760000"/>
  </r>
  <r>
    <n v="723"/>
    <x v="1"/>
    <x v="8"/>
    <s v="09--آذر"/>
    <x v="6"/>
    <x v="6"/>
    <n v="69"/>
    <n v="31780000"/>
    <n v="0"/>
    <n v="31780000"/>
  </r>
  <r>
    <n v="724"/>
    <x v="1"/>
    <x v="8"/>
    <s v="09--آذر"/>
    <x v="78"/>
    <x v="78"/>
    <n v="3"/>
    <n v="1800000"/>
    <n v="0"/>
    <n v="1800000"/>
  </r>
  <r>
    <n v="725"/>
    <x v="1"/>
    <x v="8"/>
    <s v="09--آذر"/>
    <x v="7"/>
    <x v="7"/>
    <n v="434"/>
    <n v="361100000"/>
    <n v="0"/>
    <n v="361100000"/>
  </r>
  <r>
    <n v="726"/>
    <x v="1"/>
    <x v="8"/>
    <s v="09--آذر"/>
    <x v="18"/>
    <x v="18"/>
    <n v="220"/>
    <n v="103000000"/>
    <n v="0"/>
    <n v="103000000"/>
  </r>
  <r>
    <n v="727"/>
    <x v="1"/>
    <x v="8"/>
    <s v="09--آذر"/>
    <x v="9"/>
    <x v="9"/>
    <n v="26"/>
    <n v="12120000"/>
    <n v="0"/>
    <n v="12120000"/>
  </r>
  <r>
    <n v="728"/>
    <x v="1"/>
    <x v="8"/>
    <s v="09--آذر"/>
    <x v="11"/>
    <x v="11"/>
    <n v="26"/>
    <n v="12920000"/>
    <n v="0"/>
    <n v="12920000"/>
  </r>
  <r>
    <n v="729"/>
    <x v="1"/>
    <x v="8"/>
    <s v="09--آذر"/>
    <x v="58"/>
    <x v="58"/>
    <n v="524"/>
    <n v="241100000"/>
    <n v="0"/>
    <n v="241100000"/>
  </r>
  <r>
    <n v="730"/>
    <x v="1"/>
    <x v="8"/>
    <s v="09--آذر"/>
    <x v="59"/>
    <x v="59"/>
    <n v="28"/>
    <n v="16460000"/>
    <n v="0"/>
    <n v="16460000"/>
  </r>
  <r>
    <n v="731"/>
    <x v="1"/>
    <x v="8"/>
    <s v="09--آذر"/>
    <x v="22"/>
    <x v="22"/>
    <n v="199"/>
    <n v="125370000"/>
    <n v="0"/>
    <n v="125370000"/>
  </r>
  <r>
    <n v="732"/>
    <x v="1"/>
    <x v="8"/>
    <s v="09--آذر"/>
    <x v="12"/>
    <x v="12"/>
    <n v="60"/>
    <n v="31800000"/>
    <n v="0"/>
    <n v="31800000"/>
  </r>
  <r>
    <n v="733"/>
    <x v="1"/>
    <x v="8"/>
    <s v="09--آذر"/>
    <x v="23"/>
    <x v="23"/>
    <n v="13"/>
    <n v="12350000"/>
    <n v="0"/>
    <n v="12350000"/>
  </r>
  <r>
    <n v="734"/>
    <x v="1"/>
    <x v="8"/>
    <s v="09--آذر"/>
    <x v="43"/>
    <x v="43"/>
    <n v="6"/>
    <n v="2820000"/>
    <n v="0"/>
    <n v="2820000"/>
  </r>
  <r>
    <n v="735"/>
    <x v="1"/>
    <x v="8"/>
    <s v="09--آذر"/>
    <x v="101"/>
    <x v="101"/>
    <n v="38"/>
    <n v="17500000"/>
    <n v="0"/>
    <n v="17500000"/>
  </r>
  <r>
    <n v="736"/>
    <x v="1"/>
    <x v="8"/>
    <s v="09--آذر"/>
    <x v="108"/>
    <x v="108"/>
    <n v="1"/>
    <n v="30000000"/>
    <n v="0"/>
    <n v="30000000"/>
  </r>
  <r>
    <n v="737"/>
    <x v="1"/>
    <x v="9"/>
    <s v="10--دی "/>
    <x v="0"/>
    <x v="0"/>
    <n v="77"/>
    <n v="46150000"/>
    <n v="0"/>
    <n v="46150000"/>
  </r>
  <r>
    <n v="738"/>
    <x v="1"/>
    <x v="9"/>
    <s v="10--دی "/>
    <x v="1"/>
    <x v="1"/>
    <n v="270"/>
    <n v="136020000"/>
    <n v="0"/>
    <n v="136020000"/>
  </r>
  <r>
    <n v="739"/>
    <x v="1"/>
    <x v="9"/>
    <s v="10--دی "/>
    <x v="2"/>
    <x v="2"/>
    <n v="20"/>
    <n v="9400000"/>
    <n v="0"/>
    <n v="9400000"/>
  </r>
  <r>
    <n v="740"/>
    <x v="1"/>
    <x v="9"/>
    <s v="10--دی "/>
    <x v="17"/>
    <x v="17"/>
    <n v="6"/>
    <n v="2760000"/>
    <n v="0"/>
    <n v="2760000"/>
  </r>
  <r>
    <n v="741"/>
    <x v="1"/>
    <x v="9"/>
    <s v="10--دی "/>
    <x v="3"/>
    <x v="3"/>
    <n v="49"/>
    <n v="23060000"/>
    <n v="0"/>
    <n v="23060000"/>
  </r>
  <r>
    <n v="742"/>
    <x v="1"/>
    <x v="9"/>
    <s v="10--دی "/>
    <x v="5"/>
    <x v="5"/>
    <n v="84"/>
    <n v="63420000"/>
    <n v="0"/>
    <n v="63420000"/>
  </r>
  <r>
    <n v="743"/>
    <x v="1"/>
    <x v="9"/>
    <s v="10--دی "/>
    <x v="57"/>
    <x v="57"/>
    <n v="6"/>
    <n v="2760000"/>
    <n v="0"/>
    <n v="2760000"/>
  </r>
  <r>
    <n v="744"/>
    <x v="1"/>
    <x v="9"/>
    <s v="10--دی "/>
    <x v="36"/>
    <x v="36"/>
    <n v="124"/>
    <n v="81070000"/>
    <n v="0"/>
    <n v="81070000"/>
  </r>
  <r>
    <n v="745"/>
    <x v="1"/>
    <x v="9"/>
    <s v="10--دی "/>
    <x v="6"/>
    <x v="6"/>
    <n v="47"/>
    <n v="15420000"/>
    <n v="0"/>
    <n v="15420000"/>
  </r>
  <r>
    <n v="746"/>
    <x v="1"/>
    <x v="9"/>
    <s v="10--دی "/>
    <x v="78"/>
    <x v="78"/>
    <n v="2"/>
    <n v="960000"/>
    <n v="0"/>
    <n v="960000"/>
  </r>
  <r>
    <n v="747"/>
    <x v="1"/>
    <x v="9"/>
    <s v="10--دی "/>
    <x v="7"/>
    <x v="7"/>
    <n v="20"/>
    <n v="9200000"/>
    <n v="0"/>
    <n v="9200000"/>
  </r>
  <r>
    <n v="748"/>
    <x v="1"/>
    <x v="9"/>
    <s v="10--دی "/>
    <x v="18"/>
    <x v="18"/>
    <n v="181"/>
    <n v="84770000"/>
    <n v="0"/>
    <n v="84770000"/>
  </r>
  <r>
    <n v="749"/>
    <x v="1"/>
    <x v="9"/>
    <s v="10--دی "/>
    <x v="9"/>
    <x v="9"/>
    <n v="88"/>
    <n v="77700000"/>
    <n v="0"/>
    <n v="77700000"/>
  </r>
  <r>
    <n v="750"/>
    <x v="1"/>
    <x v="9"/>
    <s v="10--دی "/>
    <x v="11"/>
    <x v="11"/>
    <n v="13"/>
    <n v="6120000"/>
    <n v="0"/>
    <n v="6120000"/>
  </r>
  <r>
    <n v="751"/>
    <x v="1"/>
    <x v="9"/>
    <s v="10--دی "/>
    <x v="58"/>
    <x v="58"/>
    <n v="60"/>
    <n v="27920000"/>
    <n v="0"/>
    <n v="27920000"/>
  </r>
  <r>
    <n v="752"/>
    <x v="1"/>
    <x v="9"/>
    <s v="10--دی "/>
    <x v="38"/>
    <x v="38"/>
    <n v="29"/>
    <n v="16300000"/>
    <n v="0"/>
    <n v="16300000"/>
  </r>
  <r>
    <n v="753"/>
    <x v="1"/>
    <x v="9"/>
    <s v="10--دی "/>
    <x v="59"/>
    <x v="59"/>
    <n v="15"/>
    <n v="6900000"/>
    <n v="0"/>
    <n v="6900000"/>
  </r>
  <r>
    <n v="754"/>
    <x v="1"/>
    <x v="9"/>
    <s v="10--دی "/>
    <x v="77"/>
    <x v="77"/>
    <n v="64"/>
    <n v="29440000"/>
    <n v="0"/>
    <n v="29440000"/>
  </r>
  <r>
    <n v="755"/>
    <x v="1"/>
    <x v="9"/>
    <s v="10--دی "/>
    <x v="23"/>
    <x v="23"/>
    <n v="2"/>
    <n v="1420000"/>
    <n v="0"/>
    <n v="1420000"/>
  </r>
  <r>
    <n v="756"/>
    <x v="1"/>
    <x v="9"/>
    <s v="10--دی "/>
    <x v="13"/>
    <x v="13"/>
    <n v="522"/>
    <n v="241120000"/>
    <n v="0"/>
    <n v="241120000"/>
  </r>
  <r>
    <n v="757"/>
    <x v="1"/>
    <x v="9"/>
    <s v="10--دی "/>
    <x v="107"/>
    <x v="107"/>
    <n v="32"/>
    <n v="14840000"/>
    <n v="0"/>
    <n v="14840000"/>
  </r>
  <r>
    <n v="758"/>
    <x v="1"/>
    <x v="9"/>
    <s v="10--دی "/>
    <x v="42"/>
    <x v="42"/>
    <n v="1050"/>
    <n v="483200000"/>
    <n v="0"/>
    <n v="483200000"/>
  </r>
  <r>
    <n v="759"/>
    <x v="1"/>
    <x v="9"/>
    <s v="10--دی "/>
    <x v="43"/>
    <x v="43"/>
    <n v="10"/>
    <n v="4600000"/>
    <n v="0"/>
    <n v="4600000"/>
  </r>
  <r>
    <n v="760"/>
    <x v="1"/>
    <x v="9"/>
    <s v="10--دی "/>
    <x v="101"/>
    <x v="101"/>
    <n v="143"/>
    <n v="65900000"/>
    <n v="0"/>
    <n v="65900000"/>
  </r>
  <r>
    <n v="761"/>
    <x v="1"/>
    <x v="9"/>
    <s v="10--دی "/>
    <x v="110"/>
    <x v="110"/>
    <n v="66"/>
    <n v="29900000"/>
    <n v="0"/>
    <n v="29900000"/>
  </r>
  <r>
    <n v="762"/>
    <x v="1"/>
    <x v="9"/>
    <s v="10--دی "/>
    <x v="24"/>
    <x v="24"/>
    <n v="15"/>
    <n v="7200000"/>
    <n v="0"/>
    <n v="7200000"/>
  </r>
  <r>
    <n v="763"/>
    <x v="1"/>
    <x v="9"/>
    <s v="10--دی "/>
    <x v="111"/>
    <x v="111"/>
    <n v="2003"/>
    <n v="921380000"/>
    <n v="0"/>
    <n v="921380000"/>
  </r>
  <r>
    <n v="764"/>
    <x v="1"/>
    <x v="9"/>
    <s v="10--دی "/>
    <x v="55"/>
    <x v="55"/>
    <n v="290"/>
    <n v="246500000"/>
    <n v="0"/>
    <n v="246500000"/>
  </r>
  <r>
    <n v="765"/>
    <x v="1"/>
    <x v="10"/>
    <s v="11--بهمن"/>
    <x v="0"/>
    <x v="0"/>
    <n v="3852"/>
    <n v="1783650000"/>
    <n v="0"/>
    <n v="1783650000"/>
  </r>
  <r>
    <n v="766"/>
    <x v="1"/>
    <x v="10"/>
    <s v="11--بهمن"/>
    <x v="1"/>
    <x v="1"/>
    <n v="567"/>
    <n v="374640000"/>
    <n v="0"/>
    <n v="374640000"/>
  </r>
  <r>
    <n v="767"/>
    <x v="1"/>
    <x v="10"/>
    <s v="11--بهمن"/>
    <x v="16"/>
    <x v="16"/>
    <n v="581"/>
    <n v="324600000"/>
    <n v="0"/>
    <n v="324600000"/>
  </r>
  <r>
    <n v="768"/>
    <x v="1"/>
    <x v="10"/>
    <s v="11--بهمن"/>
    <x v="17"/>
    <x v="17"/>
    <n v="799"/>
    <n v="376960000"/>
    <n v="0"/>
    <n v="376960000"/>
  </r>
  <r>
    <n v="769"/>
    <x v="1"/>
    <x v="10"/>
    <s v="11--بهمن"/>
    <x v="3"/>
    <x v="3"/>
    <n v="118"/>
    <n v="59000000"/>
    <n v="0"/>
    <n v="59000000"/>
  </r>
  <r>
    <n v="770"/>
    <x v="1"/>
    <x v="10"/>
    <s v="11--بهمن"/>
    <x v="5"/>
    <x v="5"/>
    <n v="501"/>
    <n v="268540000"/>
    <n v="0"/>
    <n v="268540000"/>
  </r>
  <r>
    <n v="771"/>
    <x v="1"/>
    <x v="10"/>
    <s v="11--بهمن"/>
    <x v="57"/>
    <x v="57"/>
    <n v="207"/>
    <n v="103700000"/>
    <n v="0"/>
    <n v="103700000"/>
  </r>
  <r>
    <n v="772"/>
    <x v="1"/>
    <x v="10"/>
    <s v="11--بهمن"/>
    <x v="36"/>
    <x v="36"/>
    <n v="1070"/>
    <n v="542080000"/>
    <n v="0"/>
    <n v="542080000"/>
  </r>
  <r>
    <n v="773"/>
    <x v="1"/>
    <x v="10"/>
    <s v="11--بهمن"/>
    <x v="74"/>
    <x v="74"/>
    <n v="175"/>
    <n v="89280000"/>
    <n v="0"/>
    <n v="89280000"/>
  </r>
  <r>
    <n v="774"/>
    <x v="1"/>
    <x v="10"/>
    <s v="11--بهمن"/>
    <x v="6"/>
    <x v="6"/>
    <n v="28"/>
    <n v="14090000"/>
    <n v="0"/>
    <n v="14090000"/>
  </r>
  <r>
    <n v="775"/>
    <x v="1"/>
    <x v="10"/>
    <s v="11--بهمن"/>
    <x v="75"/>
    <x v="75"/>
    <n v="16"/>
    <n v="8100000"/>
    <n v="0"/>
    <n v="8100000"/>
  </r>
  <r>
    <n v="776"/>
    <x v="1"/>
    <x v="10"/>
    <s v="11--بهمن"/>
    <x v="78"/>
    <x v="78"/>
    <n v="113"/>
    <n v="56500000"/>
    <n v="0"/>
    <n v="56500000"/>
  </r>
  <r>
    <n v="777"/>
    <x v="1"/>
    <x v="10"/>
    <s v="11--بهمن"/>
    <x v="7"/>
    <x v="7"/>
    <n v="59"/>
    <n v="29500000"/>
    <n v="0"/>
    <n v="29500000"/>
  </r>
  <r>
    <n v="778"/>
    <x v="1"/>
    <x v="10"/>
    <s v="11--بهمن"/>
    <x v="18"/>
    <x v="18"/>
    <n v="1970"/>
    <n v="927900000"/>
    <n v="0"/>
    <n v="927900000"/>
  </r>
  <r>
    <n v="779"/>
    <x v="1"/>
    <x v="10"/>
    <s v="11--بهمن"/>
    <x v="9"/>
    <x v="9"/>
    <n v="8"/>
    <n v="4190000"/>
    <n v="0"/>
    <n v="4190000"/>
  </r>
  <r>
    <n v="780"/>
    <x v="1"/>
    <x v="10"/>
    <s v="11--بهمن"/>
    <x v="11"/>
    <x v="11"/>
    <n v="246"/>
    <n v="123150000"/>
    <n v="0"/>
    <n v="123150000"/>
  </r>
  <r>
    <n v="781"/>
    <x v="1"/>
    <x v="10"/>
    <s v="11--بهمن"/>
    <x v="58"/>
    <x v="58"/>
    <n v="1441"/>
    <n v="721680000"/>
    <n v="0"/>
    <n v="721680000"/>
  </r>
  <r>
    <n v="782"/>
    <x v="1"/>
    <x v="10"/>
    <s v="11--بهمن"/>
    <x v="38"/>
    <x v="38"/>
    <n v="632"/>
    <n v="326240000"/>
    <n v="0"/>
    <n v="326240000"/>
  </r>
  <r>
    <n v="783"/>
    <x v="1"/>
    <x v="10"/>
    <s v="11--بهمن"/>
    <x v="61"/>
    <x v="61"/>
    <n v="43"/>
    <n v="24940000"/>
    <n v="0"/>
    <n v="24940000"/>
  </r>
  <r>
    <n v="784"/>
    <x v="1"/>
    <x v="10"/>
    <s v="11--بهمن"/>
    <x v="98"/>
    <x v="98"/>
    <n v="1860"/>
    <n v="921140000"/>
    <n v="0"/>
    <n v="921140000"/>
  </r>
  <r>
    <n v="785"/>
    <x v="1"/>
    <x v="10"/>
    <s v="11--بهمن"/>
    <x v="21"/>
    <x v="21"/>
    <n v="50"/>
    <n v="25200000"/>
    <n v="0"/>
    <n v="25200000"/>
  </r>
  <r>
    <n v="786"/>
    <x v="1"/>
    <x v="10"/>
    <s v="11--بهمن"/>
    <x v="22"/>
    <x v="22"/>
    <n v="300"/>
    <n v="174000000"/>
    <n v="0"/>
    <n v="174000000"/>
  </r>
  <r>
    <n v="787"/>
    <x v="1"/>
    <x v="10"/>
    <s v="11--بهمن"/>
    <x v="12"/>
    <x v="12"/>
    <n v="16"/>
    <n v="8120000"/>
    <n v="0"/>
    <n v="8120000"/>
  </r>
  <r>
    <n v="788"/>
    <x v="1"/>
    <x v="10"/>
    <s v="11--بهمن"/>
    <x v="23"/>
    <x v="23"/>
    <n v="140"/>
    <n v="126800000"/>
    <n v="0"/>
    <n v="126800000"/>
  </r>
  <r>
    <n v="789"/>
    <x v="1"/>
    <x v="10"/>
    <s v="11--بهمن"/>
    <x v="13"/>
    <x v="13"/>
    <n v="1331"/>
    <n v="693900000"/>
    <n v="0"/>
    <n v="693900000"/>
  </r>
  <r>
    <n v="790"/>
    <x v="1"/>
    <x v="10"/>
    <s v="11--بهمن"/>
    <x v="107"/>
    <x v="107"/>
    <n v="2360"/>
    <n v="1182150000"/>
    <n v="0"/>
    <n v="1182150000"/>
  </r>
  <r>
    <n v="791"/>
    <x v="1"/>
    <x v="10"/>
    <s v="11--بهمن"/>
    <x v="43"/>
    <x v="43"/>
    <n v="28"/>
    <n v="25200000"/>
    <n v="0"/>
    <n v="25200000"/>
  </r>
  <r>
    <n v="792"/>
    <x v="1"/>
    <x v="10"/>
    <s v="11--بهمن"/>
    <x v="110"/>
    <x v="110"/>
    <n v="2"/>
    <n v="1000000"/>
    <n v="0"/>
    <n v="1000000"/>
  </r>
  <r>
    <n v="793"/>
    <x v="1"/>
    <x v="10"/>
    <s v="11--بهمن"/>
    <x v="112"/>
    <x v="112"/>
    <n v="600"/>
    <n v="294000000"/>
    <n v="0"/>
    <n v="294000000"/>
  </r>
  <r>
    <n v="794"/>
    <x v="1"/>
    <x v="10"/>
    <s v="11--بهمن"/>
    <x v="25"/>
    <x v="25"/>
    <n v="-1"/>
    <n v="-320000"/>
    <n v="0"/>
    <n v="-320000"/>
  </r>
  <r>
    <n v="795"/>
    <x v="1"/>
    <x v="10"/>
    <s v="11--بهمن"/>
    <x v="45"/>
    <x v="45"/>
    <n v="3"/>
    <n v="1440000"/>
    <n v="0"/>
    <n v="1440000"/>
  </r>
  <r>
    <n v="796"/>
    <x v="1"/>
    <x v="10"/>
    <s v="11--بهمن"/>
    <x v="26"/>
    <x v="26"/>
    <n v="400"/>
    <n v="192000000"/>
    <n v="0"/>
    <n v="192000000"/>
  </r>
  <r>
    <n v="797"/>
    <x v="1"/>
    <x v="10"/>
    <s v="11--بهمن"/>
    <x v="89"/>
    <x v="89"/>
    <n v="70"/>
    <n v="36550000"/>
    <n v="0"/>
    <n v="36550000"/>
  </r>
  <r>
    <n v="798"/>
    <x v="1"/>
    <x v="10"/>
    <s v="11--بهمن"/>
    <x v="47"/>
    <x v="47"/>
    <n v="32"/>
    <n v="17690000"/>
    <n v="0"/>
    <n v="17690000"/>
  </r>
  <r>
    <n v="799"/>
    <x v="1"/>
    <x v="10"/>
    <s v="11--بهمن"/>
    <x v="86"/>
    <x v="86"/>
    <n v="1500"/>
    <n v="690000000"/>
    <n v="0"/>
    <n v="690000000"/>
  </r>
  <r>
    <n v="800"/>
    <x v="1"/>
    <x v="10"/>
    <s v="11--بهمن"/>
    <x v="68"/>
    <x v="68"/>
    <n v="8"/>
    <n v="3840000"/>
    <n v="0"/>
    <n v="3840000"/>
  </r>
  <r>
    <n v="801"/>
    <x v="1"/>
    <x v="10"/>
    <s v="11--بهمن"/>
    <x v="111"/>
    <x v="111"/>
    <n v="31"/>
    <n v="16250000"/>
    <n v="0"/>
    <n v="16250000"/>
  </r>
  <r>
    <n v="802"/>
    <x v="1"/>
    <x v="10"/>
    <s v="11--بهمن"/>
    <x v="79"/>
    <x v="79"/>
    <n v="2"/>
    <n v="1040000"/>
    <n v="0"/>
    <n v="1040000"/>
  </r>
  <r>
    <n v="803"/>
    <x v="1"/>
    <x v="10"/>
    <s v="11--بهمن"/>
    <x v="55"/>
    <x v="55"/>
    <n v="200"/>
    <n v="119000000"/>
    <n v="0"/>
    <n v="119000000"/>
  </r>
  <r>
    <n v="804"/>
    <x v="1"/>
    <x v="11"/>
    <s v="12--اسفند"/>
    <x v="0"/>
    <x v="0"/>
    <n v="2"/>
    <n v="1200000"/>
    <n v="0"/>
    <n v="1200000"/>
  </r>
  <r>
    <n v="805"/>
    <x v="1"/>
    <x v="11"/>
    <s v="12--اسفند"/>
    <x v="1"/>
    <x v="1"/>
    <n v="180"/>
    <n v="99560000"/>
    <n v="0"/>
    <n v="99560000"/>
  </r>
  <r>
    <n v="806"/>
    <x v="1"/>
    <x v="11"/>
    <s v="12--اسفند"/>
    <x v="2"/>
    <x v="2"/>
    <n v="955"/>
    <n v="530610000"/>
    <n v="0"/>
    <n v="530610000"/>
  </r>
  <r>
    <n v="807"/>
    <x v="1"/>
    <x v="11"/>
    <s v="12--اسفند"/>
    <x v="16"/>
    <x v="16"/>
    <n v="200"/>
    <n v="106000000"/>
    <n v="0"/>
    <n v="106000000"/>
  </r>
  <r>
    <n v="808"/>
    <x v="1"/>
    <x v="11"/>
    <s v="12--اسفند"/>
    <x v="17"/>
    <x v="17"/>
    <n v="25"/>
    <n v="15500000"/>
    <n v="0"/>
    <n v="15500000"/>
  </r>
  <r>
    <n v="809"/>
    <x v="1"/>
    <x v="11"/>
    <s v="12--اسفند"/>
    <x v="3"/>
    <x v="3"/>
    <n v="1314"/>
    <n v="806810000"/>
    <n v="0"/>
    <n v="806810000"/>
  </r>
  <r>
    <n v="810"/>
    <x v="1"/>
    <x v="11"/>
    <s v="12--اسفند"/>
    <x v="5"/>
    <x v="5"/>
    <n v="333"/>
    <n v="187800000"/>
    <n v="0"/>
    <n v="187800000"/>
  </r>
  <r>
    <n v="811"/>
    <x v="1"/>
    <x v="11"/>
    <s v="12--اسفند"/>
    <x v="57"/>
    <x v="57"/>
    <n v="454"/>
    <n v="261520000"/>
    <n v="0"/>
    <n v="261520000"/>
  </r>
  <r>
    <n v="812"/>
    <x v="1"/>
    <x v="11"/>
    <s v="12--اسفند"/>
    <x v="36"/>
    <x v="36"/>
    <n v="139"/>
    <n v="81820000"/>
    <n v="0"/>
    <n v="81820000"/>
  </r>
  <r>
    <n v="813"/>
    <x v="1"/>
    <x v="11"/>
    <s v="12--اسفند"/>
    <x v="74"/>
    <x v="74"/>
    <n v="157"/>
    <n v="90400000"/>
    <n v="0"/>
    <n v="90400000"/>
  </r>
  <r>
    <n v="814"/>
    <x v="1"/>
    <x v="11"/>
    <s v="12--اسفند"/>
    <x v="6"/>
    <x v="6"/>
    <n v="40"/>
    <n v="15000000"/>
    <n v="0"/>
    <n v="15000000"/>
  </r>
  <r>
    <n v="815"/>
    <x v="1"/>
    <x v="11"/>
    <s v="12--اسفند"/>
    <x v="78"/>
    <x v="78"/>
    <n v="66"/>
    <n v="38900000"/>
    <n v="0"/>
    <n v="38900000"/>
  </r>
  <r>
    <n v="816"/>
    <x v="1"/>
    <x v="11"/>
    <s v="12--اسفند"/>
    <x v="7"/>
    <x v="7"/>
    <n v="151"/>
    <n v="91320000"/>
    <n v="0"/>
    <n v="91320000"/>
  </r>
  <r>
    <n v="817"/>
    <x v="1"/>
    <x v="11"/>
    <s v="12--اسفند"/>
    <x v="9"/>
    <x v="9"/>
    <n v="21"/>
    <n v="11550000"/>
    <n v="0"/>
    <n v="11550000"/>
  </r>
  <r>
    <n v="818"/>
    <x v="1"/>
    <x v="11"/>
    <s v="12--اسفند"/>
    <x v="11"/>
    <x v="11"/>
    <n v="147"/>
    <n v="81350000"/>
    <n v="0"/>
    <n v="81350000"/>
  </r>
  <r>
    <n v="819"/>
    <x v="1"/>
    <x v="11"/>
    <s v="12--اسفند"/>
    <x v="58"/>
    <x v="58"/>
    <n v="109"/>
    <n v="60280000"/>
    <n v="0"/>
    <n v="60280000"/>
  </r>
  <r>
    <n v="820"/>
    <x v="1"/>
    <x v="11"/>
    <s v="12--اسفند"/>
    <x v="38"/>
    <x v="38"/>
    <n v="145"/>
    <n v="83870000"/>
    <n v="0"/>
    <n v="83870000"/>
  </r>
  <r>
    <n v="821"/>
    <x v="1"/>
    <x v="11"/>
    <s v="12--اسفند"/>
    <x v="59"/>
    <x v="59"/>
    <n v="79"/>
    <n v="41920000"/>
    <n v="0"/>
    <n v="41920000"/>
  </r>
  <r>
    <n v="822"/>
    <x v="1"/>
    <x v="11"/>
    <s v="12--اسفند"/>
    <x v="77"/>
    <x v="77"/>
    <n v="760"/>
    <n v="381200000"/>
    <n v="0"/>
    <n v="381200000"/>
  </r>
  <r>
    <n v="823"/>
    <x v="1"/>
    <x v="11"/>
    <s v="12--اسفند"/>
    <x v="98"/>
    <x v="98"/>
    <n v="1961"/>
    <n v="1008270000"/>
    <n v="0"/>
    <n v="1008270000"/>
  </r>
  <r>
    <n v="824"/>
    <x v="1"/>
    <x v="11"/>
    <s v="12--اسفند"/>
    <x v="113"/>
    <x v="113"/>
    <n v="54"/>
    <n v="29600000"/>
    <n v="0"/>
    <n v="29600000"/>
  </r>
  <r>
    <n v="825"/>
    <x v="1"/>
    <x v="11"/>
    <s v="12--اسفند"/>
    <x v="21"/>
    <x v="21"/>
    <n v="30"/>
    <n v="15900000"/>
    <n v="0"/>
    <n v="15900000"/>
  </r>
  <r>
    <n v="826"/>
    <x v="1"/>
    <x v="11"/>
    <s v="12--اسفند"/>
    <x v="100"/>
    <x v="100"/>
    <n v="15"/>
    <n v="8450000"/>
    <n v="0"/>
    <n v="8450000"/>
  </r>
  <r>
    <n v="827"/>
    <x v="1"/>
    <x v="11"/>
    <s v="12--اسفند"/>
    <x v="23"/>
    <x v="23"/>
    <n v="1"/>
    <n v="670000"/>
    <n v="0"/>
    <n v="670000"/>
  </r>
  <r>
    <n v="828"/>
    <x v="1"/>
    <x v="11"/>
    <s v="12--اسفند"/>
    <x v="13"/>
    <x v="13"/>
    <n v="235"/>
    <n v="131760000"/>
    <n v="0"/>
    <n v="131760000"/>
  </r>
  <r>
    <n v="829"/>
    <x v="1"/>
    <x v="11"/>
    <s v="12--اسفند"/>
    <x v="107"/>
    <x v="107"/>
    <n v="201"/>
    <n v="111340000"/>
    <n v="0"/>
    <n v="111340000"/>
  </r>
  <r>
    <n v="830"/>
    <x v="1"/>
    <x v="11"/>
    <s v="12--اسفند"/>
    <x v="43"/>
    <x v="43"/>
    <n v="18"/>
    <n v="10470000"/>
    <n v="0"/>
    <n v="10470000"/>
  </r>
  <r>
    <n v="831"/>
    <x v="1"/>
    <x v="11"/>
    <s v="12--اسفند"/>
    <x v="114"/>
    <x v="114"/>
    <n v="273"/>
    <n v="136500000"/>
    <n v="0"/>
    <n v="136500000"/>
  </r>
  <r>
    <n v="832"/>
    <x v="1"/>
    <x v="11"/>
    <s v="12--اسفند"/>
    <x v="115"/>
    <x v="115"/>
    <n v="218"/>
    <n v="120300000"/>
    <n v="0"/>
    <n v="120300000"/>
  </r>
  <r>
    <n v="833"/>
    <x v="1"/>
    <x v="11"/>
    <s v="12--اسفند"/>
    <x v="64"/>
    <x v="64"/>
    <n v="10"/>
    <n v="6000000"/>
    <n v="0"/>
    <n v="6000000"/>
  </r>
  <r>
    <n v="834"/>
    <x v="1"/>
    <x v="11"/>
    <s v="12--اسفند"/>
    <x v="110"/>
    <x v="110"/>
    <n v="10"/>
    <n v="4500000"/>
    <n v="0"/>
    <n v="4500000"/>
  </r>
  <r>
    <n v="835"/>
    <x v="1"/>
    <x v="11"/>
    <s v="12--اسفند"/>
    <x v="112"/>
    <x v="112"/>
    <n v="303"/>
    <n v="168600000"/>
    <n v="0"/>
    <n v="168600000"/>
  </r>
  <r>
    <n v="836"/>
    <x v="1"/>
    <x v="11"/>
    <s v="12--اسفند"/>
    <x v="15"/>
    <x v="15"/>
    <n v="40"/>
    <n v="22000000"/>
    <n v="0"/>
    <n v="22000000"/>
  </r>
  <r>
    <n v="837"/>
    <x v="1"/>
    <x v="11"/>
    <s v="12--اسفند"/>
    <x v="25"/>
    <x v="25"/>
    <n v="10"/>
    <n v="6080000"/>
    <n v="0"/>
    <n v="6080000"/>
  </r>
  <r>
    <n v="838"/>
    <x v="1"/>
    <x v="11"/>
    <s v="12--اسفند"/>
    <x v="89"/>
    <x v="89"/>
    <n v="4"/>
    <n v="2200000"/>
    <n v="0"/>
    <n v="2200000"/>
  </r>
  <r>
    <n v="839"/>
    <x v="1"/>
    <x v="11"/>
    <s v="12--اسفند"/>
    <x v="46"/>
    <x v="46"/>
    <n v="30"/>
    <n v="17100000"/>
    <n v="0"/>
    <n v="17100000"/>
  </r>
  <r>
    <n v="840"/>
    <x v="1"/>
    <x v="11"/>
    <s v="12--اسفند"/>
    <x v="67"/>
    <x v="67"/>
    <n v="214"/>
    <n v="117850000"/>
    <n v="0"/>
    <n v="117850000"/>
  </r>
  <r>
    <n v="841"/>
    <x v="1"/>
    <x v="11"/>
    <s v="12--اسفند"/>
    <x v="68"/>
    <x v="68"/>
    <n v="6"/>
    <n v="3390000"/>
    <n v="0"/>
    <n v="3390000"/>
  </r>
  <r>
    <n v="842"/>
    <x v="1"/>
    <x v="11"/>
    <s v="12--اسفند"/>
    <x v="111"/>
    <x v="111"/>
    <n v="401"/>
    <n v="226630000"/>
    <n v="0"/>
    <n v="226630000"/>
  </r>
  <r>
    <n v="843"/>
    <x v="1"/>
    <x v="11"/>
    <s v="12--اسفند"/>
    <x v="116"/>
    <x v="116"/>
    <n v="371"/>
    <n v="200790000"/>
    <n v="0"/>
    <n v="200790000"/>
  </r>
  <r>
    <n v="844"/>
    <x v="1"/>
    <x v="11"/>
    <s v="12--اسفند"/>
    <x v="79"/>
    <x v="79"/>
    <n v="2"/>
    <n v="1400000"/>
    <n v="0"/>
    <n v="1400000"/>
  </r>
  <r>
    <n v="845"/>
    <x v="1"/>
    <x v="11"/>
    <s v="12--اسفند"/>
    <x v="117"/>
    <x v="117"/>
    <n v="16"/>
    <n v="8800000"/>
    <n v="0"/>
    <n v="8800000"/>
  </r>
  <r>
    <n v="846"/>
    <x v="1"/>
    <x v="11"/>
    <s v="12--اسفند"/>
    <x v="118"/>
    <x v="118"/>
    <n v="300"/>
    <n v="181400000"/>
    <n v="0"/>
    <n v="181400000"/>
  </r>
  <r>
    <n v="847"/>
    <x v="1"/>
    <x v="11"/>
    <s v="12--اسفند"/>
    <x v="119"/>
    <x v="119"/>
    <n v="1"/>
    <n v="580000"/>
    <n v="0"/>
    <n v="580000"/>
  </r>
  <r>
    <n v="848"/>
    <x v="1"/>
    <x v="11"/>
    <s v="12--اسفند"/>
    <x v="120"/>
    <x v="120"/>
    <n v="27"/>
    <n v="18090000"/>
    <n v="0"/>
    <n v="18090000"/>
  </r>
  <r>
    <n v="849"/>
    <x v="2"/>
    <x v="0"/>
    <s v="01--فروردین"/>
    <x v="0"/>
    <x v="0"/>
    <n v="138"/>
    <n v="90110000"/>
    <n v="0"/>
    <n v="90110000"/>
  </r>
  <r>
    <n v="850"/>
    <x v="2"/>
    <x v="0"/>
    <s v="01--فروردین"/>
    <x v="1"/>
    <x v="1"/>
    <n v="221"/>
    <n v="142300000"/>
    <n v="0"/>
    <n v="142300000"/>
  </r>
  <r>
    <n v="851"/>
    <x v="2"/>
    <x v="0"/>
    <s v="01--فروردین"/>
    <x v="2"/>
    <x v="2"/>
    <n v="100"/>
    <n v="61000000"/>
    <n v="0"/>
    <n v="61000000"/>
  </r>
  <r>
    <n v="852"/>
    <x v="2"/>
    <x v="0"/>
    <s v="01--فروردین"/>
    <x v="16"/>
    <x v="16"/>
    <n v="170"/>
    <n v="107700000"/>
    <n v="0"/>
    <n v="107700000"/>
  </r>
  <r>
    <n v="853"/>
    <x v="2"/>
    <x v="0"/>
    <s v="01--فروردین"/>
    <x v="17"/>
    <x v="17"/>
    <n v="50"/>
    <n v="32500000"/>
    <n v="0"/>
    <n v="32500000"/>
  </r>
  <r>
    <n v="854"/>
    <x v="2"/>
    <x v="0"/>
    <s v="01--فروردین"/>
    <x v="3"/>
    <x v="3"/>
    <n v="547"/>
    <n v="355550000"/>
    <n v="0"/>
    <n v="355550000"/>
  </r>
  <r>
    <n v="855"/>
    <x v="2"/>
    <x v="0"/>
    <s v="01--فروردین"/>
    <x v="5"/>
    <x v="5"/>
    <n v="15"/>
    <n v="10070000"/>
    <n v="0"/>
    <n v="10070000"/>
  </r>
  <r>
    <n v="856"/>
    <x v="2"/>
    <x v="0"/>
    <s v="01--فروردین"/>
    <x v="57"/>
    <x v="57"/>
    <n v="273"/>
    <n v="177450000"/>
    <n v="0"/>
    <n v="177450000"/>
  </r>
  <r>
    <n v="857"/>
    <x v="2"/>
    <x v="0"/>
    <s v="01--فروردین"/>
    <x v="36"/>
    <x v="36"/>
    <n v="444"/>
    <n v="307050000"/>
    <n v="0"/>
    <n v="307050000"/>
  </r>
  <r>
    <n v="858"/>
    <x v="2"/>
    <x v="0"/>
    <s v="01--فروردین"/>
    <x v="74"/>
    <x v="74"/>
    <n v="61"/>
    <n v="37620000"/>
    <n v="0"/>
    <n v="37620000"/>
  </r>
  <r>
    <n v="859"/>
    <x v="2"/>
    <x v="0"/>
    <s v="01--فروردین"/>
    <x v="6"/>
    <x v="6"/>
    <n v="28"/>
    <n v="18200000"/>
    <n v="0"/>
    <n v="18200000"/>
  </r>
  <r>
    <n v="860"/>
    <x v="2"/>
    <x v="0"/>
    <s v="01--فروردین"/>
    <x v="78"/>
    <x v="78"/>
    <n v="248"/>
    <n v="150160000"/>
    <n v="0"/>
    <n v="150160000"/>
  </r>
  <r>
    <n v="861"/>
    <x v="2"/>
    <x v="0"/>
    <s v="01--فروردین"/>
    <x v="7"/>
    <x v="7"/>
    <n v="189"/>
    <n v="123270000"/>
    <n v="0"/>
    <n v="123270000"/>
  </r>
  <r>
    <n v="862"/>
    <x v="2"/>
    <x v="0"/>
    <s v="01--فروردین"/>
    <x v="18"/>
    <x v="18"/>
    <n v="605"/>
    <n v="378400000"/>
    <n v="0"/>
    <n v="378400000"/>
  </r>
  <r>
    <n v="863"/>
    <x v="2"/>
    <x v="0"/>
    <s v="01--فروردین"/>
    <x v="9"/>
    <x v="9"/>
    <n v="230"/>
    <n v="156040000"/>
    <n v="0"/>
    <n v="156040000"/>
  </r>
  <r>
    <n v="864"/>
    <x v="2"/>
    <x v="0"/>
    <s v="01--فروردین"/>
    <x v="19"/>
    <x v="19"/>
    <n v="198"/>
    <n v="128850000"/>
    <n v="0"/>
    <n v="128850000"/>
  </r>
  <r>
    <n v="865"/>
    <x v="2"/>
    <x v="0"/>
    <s v="01--فروردین"/>
    <x v="11"/>
    <x v="11"/>
    <n v="809"/>
    <n v="510420000"/>
    <n v="0"/>
    <n v="510420000"/>
  </r>
  <r>
    <n v="866"/>
    <x v="2"/>
    <x v="0"/>
    <s v="01--فروردین"/>
    <x v="58"/>
    <x v="58"/>
    <n v="574"/>
    <n v="369606000"/>
    <n v="0"/>
    <n v="369606000"/>
  </r>
  <r>
    <n v="867"/>
    <x v="2"/>
    <x v="0"/>
    <s v="01--فروردین"/>
    <x v="38"/>
    <x v="38"/>
    <n v="25"/>
    <n v="16250000"/>
    <n v="0"/>
    <n v="16250000"/>
  </r>
  <r>
    <n v="868"/>
    <x v="2"/>
    <x v="0"/>
    <s v="01--فروردین"/>
    <x v="59"/>
    <x v="59"/>
    <n v="106"/>
    <n v="69080000"/>
    <n v="0"/>
    <n v="69080000"/>
  </r>
  <r>
    <n v="869"/>
    <x v="2"/>
    <x v="0"/>
    <s v="01--فروردین"/>
    <x v="77"/>
    <x v="77"/>
    <n v="960"/>
    <n v="612150000"/>
    <n v="0"/>
    <n v="612150000"/>
  </r>
  <r>
    <n v="870"/>
    <x v="2"/>
    <x v="0"/>
    <s v="01--فروردین"/>
    <x v="98"/>
    <x v="98"/>
    <n v="60"/>
    <n v="39330000"/>
    <n v="0"/>
    <n v="39330000"/>
  </r>
  <r>
    <n v="871"/>
    <x v="2"/>
    <x v="0"/>
    <s v="01--فروردین"/>
    <x v="113"/>
    <x v="113"/>
    <n v="35"/>
    <n v="17780000"/>
    <n v="0"/>
    <n v="17780000"/>
  </r>
  <r>
    <n v="872"/>
    <x v="2"/>
    <x v="0"/>
    <s v="01--فروردین"/>
    <x v="22"/>
    <x v="22"/>
    <n v="300"/>
    <n v="195000000"/>
    <n v="0"/>
    <n v="195000000"/>
  </r>
  <r>
    <n v="873"/>
    <x v="2"/>
    <x v="0"/>
    <s v="01--فروردین"/>
    <x v="23"/>
    <x v="23"/>
    <n v="472"/>
    <n v="290850000"/>
    <n v="0"/>
    <n v="290850000"/>
  </r>
  <r>
    <n v="874"/>
    <x v="2"/>
    <x v="0"/>
    <s v="01--فروردین"/>
    <x v="13"/>
    <x v="13"/>
    <n v="1376"/>
    <n v="891890000"/>
    <n v="0"/>
    <n v="891890000"/>
  </r>
  <r>
    <n v="875"/>
    <x v="2"/>
    <x v="0"/>
    <s v="01--فروردین"/>
    <x v="107"/>
    <x v="107"/>
    <n v="540"/>
    <n v="351000000"/>
    <n v="0"/>
    <n v="351000000"/>
  </r>
  <r>
    <n v="876"/>
    <x v="2"/>
    <x v="0"/>
    <s v="01--فروردین"/>
    <x v="43"/>
    <x v="43"/>
    <n v="12"/>
    <n v="7800000"/>
    <n v="0"/>
    <n v="7800000"/>
  </r>
  <r>
    <n v="877"/>
    <x v="2"/>
    <x v="0"/>
    <s v="01--فروردین"/>
    <x v="114"/>
    <x v="114"/>
    <n v="178"/>
    <n v="111910000"/>
    <n v="0"/>
    <n v="111910000"/>
  </r>
  <r>
    <n v="878"/>
    <x v="2"/>
    <x v="0"/>
    <s v="01--فروردین"/>
    <x v="115"/>
    <x v="115"/>
    <n v="4"/>
    <n v="2630000"/>
    <n v="0"/>
    <n v="2630000"/>
  </r>
  <r>
    <n v="879"/>
    <x v="2"/>
    <x v="0"/>
    <s v="01--فروردین"/>
    <x v="110"/>
    <x v="110"/>
    <n v="3"/>
    <n v="1950000"/>
    <n v="0"/>
    <n v="1950000"/>
  </r>
  <r>
    <n v="880"/>
    <x v="2"/>
    <x v="0"/>
    <s v="01--فروردین"/>
    <x v="112"/>
    <x v="112"/>
    <n v="485"/>
    <n v="306150000"/>
    <n v="0"/>
    <n v="306150000"/>
  </r>
  <r>
    <n v="881"/>
    <x v="2"/>
    <x v="0"/>
    <s v="01--فروردین"/>
    <x v="105"/>
    <x v="105"/>
    <n v="20"/>
    <n v="10810000"/>
    <n v="0"/>
    <n v="10810000"/>
  </r>
  <r>
    <n v="882"/>
    <x v="2"/>
    <x v="0"/>
    <s v="01--فروردین"/>
    <x v="121"/>
    <x v="121"/>
    <n v="302"/>
    <n v="192550000"/>
    <n v="0"/>
    <n v="192550000"/>
  </r>
  <r>
    <n v="883"/>
    <x v="2"/>
    <x v="0"/>
    <s v="01--فروردین"/>
    <x v="111"/>
    <x v="111"/>
    <n v="1"/>
    <n v="650000"/>
    <n v="0"/>
    <n v="650000"/>
  </r>
  <r>
    <n v="884"/>
    <x v="2"/>
    <x v="0"/>
    <s v="01--فروردین"/>
    <x v="116"/>
    <x v="116"/>
    <n v="16"/>
    <n v="9950000"/>
    <n v="0"/>
    <n v="9950000"/>
  </r>
  <r>
    <n v="885"/>
    <x v="2"/>
    <x v="0"/>
    <s v="01--فروردین"/>
    <x v="122"/>
    <x v="122"/>
    <n v="19"/>
    <n v="12480000"/>
    <n v="0"/>
    <n v="12480000"/>
  </r>
  <r>
    <n v="886"/>
    <x v="2"/>
    <x v="0"/>
    <s v="01--فروردین"/>
    <x v="123"/>
    <x v="123"/>
    <n v="78"/>
    <n v="50650000"/>
    <n v="0"/>
    <n v="50650000"/>
  </r>
  <r>
    <n v="887"/>
    <x v="2"/>
    <x v="0"/>
    <s v="01--فروردین"/>
    <x v="124"/>
    <x v="124"/>
    <n v="305"/>
    <n v="196310000"/>
    <n v="0"/>
    <n v="196310000"/>
  </r>
  <r>
    <n v="888"/>
    <x v="2"/>
    <x v="0"/>
    <s v="01--فروردین"/>
    <x v="125"/>
    <x v="125"/>
    <n v="137"/>
    <n v="89050000"/>
    <n v="0"/>
    <n v="89050000"/>
  </r>
  <r>
    <n v="889"/>
    <x v="2"/>
    <x v="0"/>
    <s v="01--فروردین"/>
    <x v="126"/>
    <x v="126"/>
    <n v="2"/>
    <n v="1250000"/>
    <n v="0"/>
    <n v="1250000"/>
  </r>
  <r>
    <n v="890"/>
    <x v="2"/>
    <x v="1"/>
    <s v="02--اردیبهشت"/>
    <x v="0"/>
    <x v="0"/>
    <n v="435"/>
    <n v="282940000"/>
    <n v="0"/>
    <n v="282940000"/>
  </r>
  <r>
    <n v="891"/>
    <x v="2"/>
    <x v="1"/>
    <s v="02--اردیبهشت"/>
    <x v="1"/>
    <x v="1"/>
    <n v="473"/>
    <n v="304550000"/>
    <n v="0"/>
    <n v="304550000"/>
  </r>
  <r>
    <n v="892"/>
    <x v="2"/>
    <x v="1"/>
    <s v="02--اردیبهشت"/>
    <x v="2"/>
    <x v="2"/>
    <n v="118"/>
    <n v="76700000"/>
    <n v="0"/>
    <n v="76700000"/>
  </r>
  <r>
    <n v="893"/>
    <x v="2"/>
    <x v="1"/>
    <s v="02--اردیبهشت"/>
    <x v="16"/>
    <x v="16"/>
    <n v="306"/>
    <n v="201600000"/>
    <n v="0"/>
    <n v="201600000"/>
  </r>
  <r>
    <n v="894"/>
    <x v="2"/>
    <x v="1"/>
    <s v="02--اردیبهشت"/>
    <x v="3"/>
    <x v="3"/>
    <n v="758"/>
    <n v="501540000"/>
    <n v="0"/>
    <n v="501540000"/>
  </r>
  <r>
    <n v="895"/>
    <x v="2"/>
    <x v="1"/>
    <s v="02--اردیبهشت"/>
    <x v="4"/>
    <x v="4"/>
    <n v="57"/>
    <n v="39780000"/>
    <n v="0"/>
    <n v="39780000"/>
  </r>
  <r>
    <n v="896"/>
    <x v="2"/>
    <x v="1"/>
    <s v="02--اردیبهشت"/>
    <x v="5"/>
    <x v="5"/>
    <n v="678"/>
    <n v="460880000"/>
    <n v="0"/>
    <n v="460880000"/>
  </r>
  <r>
    <n v="897"/>
    <x v="2"/>
    <x v="1"/>
    <s v="02--اردیبهشت"/>
    <x v="57"/>
    <x v="57"/>
    <n v="1"/>
    <n v="650000"/>
    <n v="0"/>
    <n v="650000"/>
  </r>
  <r>
    <n v="898"/>
    <x v="2"/>
    <x v="1"/>
    <s v="02--اردیبهشت"/>
    <x v="36"/>
    <x v="36"/>
    <n v="1253"/>
    <n v="811800000"/>
    <n v="0"/>
    <n v="811800000"/>
  </r>
  <r>
    <n v="899"/>
    <x v="2"/>
    <x v="1"/>
    <s v="02--اردیبهشت"/>
    <x v="74"/>
    <x v="74"/>
    <n v="346"/>
    <n v="217550000"/>
    <n v="0"/>
    <n v="217550000"/>
  </r>
  <r>
    <n v="900"/>
    <x v="2"/>
    <x v="1"/>
    <s v="02--اردیبهشت"/>
    <x v="127"/>
    <x v="127"/>
    <n v="2"/>
    <n v="1300000"/>
    <n v="0"/>
    <n v="1300000"/>
  </r>
  <r>
    <n v="901"/>
    <x v="2"/>
    <x v="1"/>
    <s v="02--اردیبهشت"/>
    <x v="6"/>
    <x v="6"/>
    <n v="25"/>
    <n v="16250000"/>
    <n v="0"/>
    <n v="16250000"/>
  </r>
  <r>
    <n v="902"/>
    <x v="2"/>
    <x v="1"/>
    <s v="02--اردیبهشت"/>
    <x v="78"/>
    <x v="78"/>
    <n v="213"/>
    <n v="142540000"/>
    <n v="0"/>
    <n v="142540000"/>
  </r>
  <r>
    <n v="903"/>
    <x v="2"/>
    <x v="1"/>
    <s v="02--اردیبهشت"/>
    <x v="7"/>
    <x v="7"/>
    <n v="463"/>
    <n v="317630000"/>
    <n v="0"/>
    <n v="317630000"/>
  </r>
  <r>
    <n v="904"/>
    <x v="2"/>
    <x v="1"/>
    <s v="02--اردیبهشت"/>
    <x v="18"/>
    <x v="18"/>
    <n v="4"/>
    <n v="2840000"/>
    <n v="0"/>
    <n v="2840000"/>
  </r>
  <r>
    <n v="905"/>
    <x v="2"/>
    <x v="1"/>
    <s v="02--اردیبهشت"/>
    <x v="37"/>
    <x v="37"/>
    <n v="191"/>
    <n v="124450000"/>
    <n v="0"/>
    <n v="124450000"/>
  </r>
  <r>
    <n v="906"/>
    <x v="2"/>
    <x v="1"/>
    <s v="02--اردیبهشت"/>
    <x v="19"/>
    <x v="19"/>
    <n v="318"/>
    <n v="209820000"/>
    <n v="0"/>
    <n v="209820000"/>
  </r>
  <r>
    <n v="907"/>
    <x v="2"/>
    <x v="1"/>
    <s v="02--اردیبهشت"/>
    <x v="10"/>
    <x v="10"/>
    <n v="65"/>
    <n v="40300000"/>
    <n v="0"/>
    <n v="40300000"/>
  </r>
  <r>
    <n v="908"/>
    <x v="2"/>
    <x v="1"/>
    <s v="02--اردیبهشت"/>
    <x v="58"/>
    <x v="58"/>
    <n v="1258"/>
    <n v="828941000"/>
    <n v="0"/>
    <n v="828941000"/>
  </r>
  <r>
    <n v="909"/>
    <x v="2"/>
    <x v="1"/>
    <s v="02--اردیبهشت"/>
    <x v="93"/>
    <x v="93"/>
    <n v="110"/>
    <n v="71800000"/>
    <n v="0"/>
    <n v="71800000"/>
  </r>
  <r>
    <n v="910"/>
    <x v="2"/>
    <x v="1"/>
    <s v="02--اردیبهشت"/>
    <x v="38"/>
    <x v="38"/>
    <n v="167"/>
    <n v="117550000"/>
    <n v="0"/>
    <n v="117550000"/>
  </r>
  <r>
    <n v="911"/>
    <x v="2"/>
    <x v="1"/>
    <s v="02--اردیبهشت"/>
    <x v="20"/>
    <x v="20"/>
    <n v="10"/>
    <n v="6500000"/>
    <n v="0"/>
    <n v="6500000"/>
  </r>
  <r>
    <n v="912"/>
    <x v="2"/>
    <x v="1"/>
    <s v="02--اردیبهشت"/>
    <x v="59"/>
    <x v="59"/>
    <n v="82"/>
    <n v="53300000"/>
    <n v="0"/>
    <n v="53300000"/>
  </r>
  <r>
    <n v="913"/>
    <x v="2"/>
    <x v="1"/>
    <s v="02--اردیبهشت"/>
    <x v="60"/>
    <x v="60"/>
    <n v="93"/>
    <n v="60480000"/>
    <n v="0"/>
    <n v="60480000"/>
  </r>
  <r>
    <n v="914"/>
    <x v="2"/>
    <x v="1"/>
    <s v="02--اردیبهشت"/>
    <x v="61"/>
    <x v="61"/>
    <n v="19"/>
    <n v="12530000"/>
    <n v="0"/>
    <n v="12530000"/>
  </r>
  <r>
    <n v="915"/>
    <x v="2"/>
    <x v="1"/>
    <s v="02--اردیبهشت"/>
    <x v="77"/>
    <x v="77"/>
    <n v="591"/>
    <n v="387560000"/>
    <n v="0"/>
    <n v="387560000"/>
  </r>
  <r>
    <n v="916"/>
    <x v="2"/>
    <x v="1"/>
    <s v="02--اردیبهشت"/>
    <x v="98"/>
    <x v="98"/>
    <n v="576"/>
    <n v="408240000"/>
    <n v="0"/>
    <n v="408240000"/>
  </r>
  <r>
    <n v="917"/>
    <x v="2"/>
    <x v="1"/>
    <s v="02--اردیبهشت"/>
    <x v="113"/>
    <x v="113"/>
    <n v="171"/>
    <n v="115940000"/>
    <n v="0"/>
    <n v="115940000"/>
  </r>
  <r>
    <n v="918"/>
    <x v="2"/>
    <x v="1"/>
    <s v="02--اردیبهشت"/>
    <x v="12"/>
    <x v="12"/>
    <n v="50"/>
    <n v="31500000"/>
    <n v="0"/>
    <n v="31500000"/>
  </r>
  <r>
    <n v="919"/>
    <x v="2"/>
    <x v="1"/>
    <s v="02--اردیبهشت"/>
    <x v="23"/>
    <x v="23"/>
    <n v="1"/>
    <n v="750000"/>
    <n v="0"/>
    <n v="750000"/>
  </r>
  <r>
    <n v="920"/>
    <x v="2"/>
    <x v="1"/>
    <s v="02--اردیبهشت"/>
    <x v="13"/>
    <x v="13"/>
    <n v="165"/>
    <n v="95840000"/>
    <n v="0"/>
    <n v="95840000"/>
  </r>
  <r>
    <n v="921"/>
    <x v="2"/>
    <x v="1"/>
    <s v="02--اردیبهشت"/>
    <x v="107"/>
    <x v="107"/>
    <n v="543"/>
    <n v="375550000"/>
    <n v="0"/>
    <n v="375550000"/>
  </r>
  <r>
    <n v="922"/>
    <x v="2"/>
    <x v="1"/>
    <s v="02--اردیبهشت"/>
    <x v="42"/>
    <x v="42"/>
    <n v="2"/>
    <n v="1300000"/>
    <n v="0"/>
    <n v="1300000"/>
  </r>
  <r>
    <n v="923"/>
    <x v="2"/>
    <x v="1"/>
    <s v="02--اردیبهشت"/>
    <x v="43"/>
    <x v="43"/>
    <n v="12"/>
    <n v="7980000"/>
    <n v="0"/>
    <n v="7980000"/>
  </r>
  <r>
    <n v="924"/>
    <x v="2"/>
    <x v="1"/>
    <s v="02--اردیبهشت"/>
    <x v="114"/>
    <x v="114"/>
    <n v="515"/>
    <n v="350450000"/>
    <n v="0"/>
    <n v="350450000"/>
  </r>
  <r>
    <n v="925"/>
    <x v="2"/>
    <x v="1"/>
    <s v="02--اردیبهشت"/>
    <x v="101"/>
    <x v="101"/>
    <n v="69"/>
    <n v="44940000"/>
    <n v="0"/>
    <n v="44940000"/>
  </r>
  <r>
    <n v="926"/>
    <x v="2"/>
    <x v="1"/>
    <s v="02--اردیبهشت"/>
    <x v="110"/>
    <x v="110"/>
    <n v="9"/>
    <n v="5850000"/>
    <n v="0"/>
    <n v="5850000"/>
  </r>
  <r>
    <n v="927"/>
    <x v="2"/>
    <x v="1"/>
    <s v="02--اردیبهشت"/>
    <x v="112"/>
    <x v="112"/>
    <n v="702"/>
    <n v="456300000"/>
    <n v="0"/>
    <n v="456300000"/>
  </r>
  <r>
    <n v="928"/>
    <x v="2"/>
    <x v="1"/>
    <s v="02--اردیبهشت"/>
    <x v="15"/>
    <x v="15"/>
    <n v="1"/>
    <n v="650000"/>
    <n v="0"/>
    <n v="650000"/>
  </r>
  <r>
    <n v="929"/>
    <x v="2"/>
    <x v="1"/>
    <s v="02--اردیبهشت"/>
    <x v="65"/>
    <x v="65"/>
    <n v="7"/>
    <n v="4580000"/>
    <n v="0"/>
    <n v="4580000"/>
  </r>
  <r>
    <n v="930"/>
    <x v="2"/>
    <x v="1"/>
    <s v="02--اردیبهشت"/>
    <x v="89"/>
    <x v="89"/>
    <n v="161"/>
    <n v="105470000"/>
    <n v="0"/>
    <n v="105470000"/>
  </r>
  <r>
    <n v="931"/>
    <x v="2"/>
    <x v="1"/>
    <s v="02--اردیبهشت"/>
    <x v="86"/>
    <x v="86"/>
    <n v="110"/>
    <n v="71500000"/>
    <n v="0"/>
    <n v="71500000"/>
  </r>
  <r>
    <n v="932"/>
    <x v="2"/>
    <x v="1"/>
    <s v="02--اردیبهشت"/>
    <x v="106"/>
    <x v="106"/>
    <n v="1003"/>
    <n v="653750000"/>
    <n v="0"/>
    <n v="653750000"/>
  </r>
  <r>
    <n v="933"/>
    <x v="2"/>
    <x v="1"/>
    <s v="02--اردیبهشت"/>
    <x v="66"/>
    <x v="66"/>
    <n v="6"/>
    <n v="3600000"/>
    <n v="0"/>
    <n v="3600000"/>
  </r>
  <r>
    <n v="934"/>
    <x v="2"/>
    <x v="1"/>
    <s v="02--اردیبهشت"/>
    <x v="67"/>
    <x v="67"/>
    <n v="60"/>
    <n v="39000000"/>
    <n v="0"/>
    <n v="39000000"/>
  </r>
  <r>
    <n v="935"/>
    <x v="2"/>
    <x v="1"/>
    <s v="02--اردیبهشت"/>
    <x v="116"/>
    <x v="116"/>
    <n v="237"/>
    <n v="155430000"/>
    <n v="0"/>
    <n v="155430000"/>
  </r>
  <r>
    <n v="936"/>
    <x v="2"/>
    <x v="1"/>
    <s v="02--اردیبهشت"/>
    <x v="31"/>
    <x v="31"/>
    <n v="1"/>
    <n v="400000"/>
    <n v="0"/>
    <n v="400000"/>
  </r>
  <r>
    <n v="937"/>
    <x v="2"/>
    <x v="1"/>
    <s v="02--اردیبهشت"/>
    <x v="128"/>
    <x v="128"/>
    <n v="31"/>
    <n v="19650000"/>
    <n v="0"/>
    <n v="19650000"/>
  </r>
  <r>
    <n v="938"/>
    <x v="2"/>
    <x v="1"/>
    <s v="02--اردیبهشت"/>
    <x v="122"/>
    <x v="122"/>
    <n v="258"/>
    <n v="168780000"/>
    <n v="0"/>
    <n v="168780000"/>
  </r>
  <r>
    <n v="939"/>
    <x v="2"/>
    <x v="1"/>
    <s v="02--اردیبهشت"/>
    <x v="129"/>
    <x v="129"/>
    <n v="500"/>
    <n v="320000000"/>
    <n v="0"/>
    <n v="320000000"/>
  </r>
  <r>
    <n v="940"/>
    <x v="2"/>
    <x v="1"/>
    <s v="02--اردیبهشت"/>
    <x v="130"/>
    <x v="130"/>
    <n v="41"/>
    <n v="28450000"/>
    <n v="0"/>
    <n v="28450000"/>
  </r>
  <r>
    <n v="941"/>
    <x v="2"/>
    <x v="1"/>
    <s v="02--اردیبهشت"/>
    <x v="131"/>
    <x v="131"/>
    <n v="10"/>
    <n v="6600000"/>
    <n v="0"/>
    <n v="6600000"/>
  </r>
  <r>
    <n v="942"/>
    <x v="2"/>
    <x v="1"/>
    <s v="02--اردیبهشت"/>
    <x v="132"/>
    <x v="132"/>
    <n v="60"/>
    <n v="41700000"/>
    <n v="0"/>
    <n v="41700000"/>
  </r>
  <r>
    <n v="943"/>
    <x v="2"/>
    <x v="1"/>
    <s v="02--اردیبهشت"/>
    <x v="126"/>
    <x v="126"/>
    <n v="621"/>
    <n v="403650000"/>
    <n v="0"/>
    <n v="403650000"/>
  </r>
  <r>
    <n v="944"/>
    <x v="2"/>
    <x v="2"/>
    <s v="03--خرداد"/>
    <x v="0"/>
    <x v="0"/>
    <n v="982"/>
    <n v="647630000"/>
    <n v="0"/>
    <n v="647630000"/>
  </r>
  <r>
    <n v="945"/>
    <x v="2"/>
    <x v="2"/>
    <s v="03--خرداد"/>
    <x v="1"/>
    <x v="1"/>
    <n v="441"/>
    <n v="270870000"/>
    <n v="0"/>
    <n v="270870000"/>
  </r>
  <r>
    <n v="946"/>
    <x v="2"/>
    <x v="2"/>
    <s v="03--خرداد"/>
    <x v="2"/>
    <x v="2"/>
    <n v="105"/>
    <n v="68250000"/>
    <n v="0"/>
    <n v="68250000"/>
  </r>
  <r>
    <n v="947"/>
    <x v="2"/>
    <x v="2"/>
    <s v="03--خرداد"/>
    <x v="3"/>
    <x v="3"/>
    <n v="263"/>
    <n v="175090000"/>
    <n v="0"/>
    <n v="175090000"/>
  </r>
  <r>
    <n v="948"/>
    <x v="2"/>
    <x v="2"/>
    <s v="03--خرداد"/>
    <x v="4"/>
    <x v="4"/>
    <n v="11"/>
    <n v="7330000"/>
    <n v="0"/>
    <n v="7330000"/>
  </r>
  <r>
    <n v="949"/>
    <x v="2"/>
    <x v="2"/>
    <s v="03--خرداد"/>
    <x v="5"/>
    <x v="5"/>
    <n v="373"/>
    <n v="247050000"/>
    <n v="0"/>
    <n v="247050000"/>
  </r>
  <r>
    <n v="950"/>
    <x v="2"/>
    <x v="2"/>
    <s v="03--خرداد"/>
    <x v="57"/>
    <x v="57"/>
    <n v="376"/>
    <n v="251760000"/>
    <n v="0"/>
    <n v="251760000"/>
  </r>
  <r>
    <n v="951"/>
    <x v="2"/>
    <x v="2"/>
    <s v="03--خرداد"/>
    <x v="36"/>
    <x v="36"/>
    <n v="726"/>
    <n v="486580000"/>
    <n v="0"/>
    <n v="486580000"/>
  </r>
  <r>
    <n v="952"/>
    <x v="2"/>
    <x v="2"/>
    <s v="03--خرداد"/>
    <x v="74"/>
    <x v="74"/>
    <n v="295"/>
    <n v="202800000"/>
    <n v="0"/>
    <n v="202800000"/>
  </r>
  <r>
    <n v="953"/>
    <x v="2"/>
    <x v="2"/>
    <s v="03--خرداد"/>
    <x v="6"/>
    <x v="6"/>
    <n v="44"/>
    <n v="29140000"/>
    <n v="0"/>
    <n v="29140000"/>
  </r>
  <r>
    <n v="954"/>
    <x v="2"/>
    <x v="2"/>
    <s v="03--خرداد"/>
    <x v="78"/>
    <x v="78"/>
    <n v="266"/>
    <n v="170670000"/>
    <n v="0"/>
    <n v="170670000"/>
  </r>
  <r>
    <n v="955"/>
    <x v="2"/>
    <x v="2"/>
    <s v="03--خرداد"/>
    <x v="7"/>
    <x v="7"/>
    <n v="142"/>
    <n v="92840000"/>
    <n v="0"/>
    <n v="92840000"/>
  </r>
  <r>
    <n v="956"/>
    <x v="2"/>
    <x v="2"/>
    <s v="03--خرداد"/>
    <x v="18"/>
    <x v="18"/>
    <n v="108"/>
    <n v="70990000"/>
    <n v="0"/>
    <n v="70990000"/>
  </r>
  <r>
    <n v="957"/>
    <x v="2"/>
    <x v="2"/>
    <s v="03--خرداد"/>
    <x v="37"/>
    <x v="37"/>
    <n v="287"/>
    <n v="185300000"/>
    <n v="0"/>
    <n v="185300000"/>
  </r>
  <r>
    <n v="958"/>
    <x v="2"/>
    <x v="2"/>
    <s v="03--خرداد"/>
    <x v="9"/>
    <x v="9"/>
    <n v="52"/>
    <n v="33890000"/>
    <n v="0"/>
    <n v="33890000"/>
  </r>
  <r>
    <n v="959"/>
    <x v="2"/>
    <x v="2"/>
    <s v="03--خرداد"/>
    <x v="19"/>
    <x v="19"/>
    <n v="102"/>
    <n v="65620000"/>
    <n v="0"/>
    <n v="65620000"/>
  </r>
  <r>
    <n v="960"/>
    <x v="2"/>
    <x v="2"/>
    <s v="03--خرداد"/>
    <x v="10"/>
    <x v="10"/>
    <n v="50"/>
    <n v="32800000"/>
    <n v="0"/>
    <n v="32800000"/>
  </r>
  <r>
    <n v="961"/>
    <x v="2"/>
    <x v="2"/>
    <s v="03--خرداد"/>
    <x v="11"/>
    <x v="11"/>
    <n v="136"/>
    <n v="88520000"/>
    <n v="0"/>
    <n v="88520000"/>
  </r>
  <r>
    <n v="962"/>
    <x v="2"/>
    <x v="2"/>
    <s v="03--خرداد"/>
    <x v="58"/>
    <x v="58"/>
    <n v="356"/>
    <n v="249630000"/>
    <n v="0"/>
    <n v="249630000"/>
  </r>
  <r>
    <n v="963"/>
    <x v="2"/>
    <x v="2"/>
    <s v="03--خرداد"/>
    <x v="93"/>
    <x v="93"/>
    <n v="33"/>
    <n v="21910000"/>
    <n v="0"/>
    <n v="21910000"/>
  </r>
  <r>
    <n v="964"/>
    <x v="2"/>
    <x v="2"/>
    <s v="03--خرداد"/>
    <x v="20"/>
    <x v="20"/>
    <n v="2"/>
    <n v="1300000"/>
    <n v="0"/>
    <n v="1300000"/>
  </r>
  <r>
    <n v="965"/>
    <x v="2"/>
    <x v="2"/>
    <s v="03--خرداد"/>
    <x v="59"/>
    <x v="59"/>
    <n v="15"/>
    <n v="9900000"/>
    <n v="0"/>
    <n v="9900000"/>
  </r>
  <r>
    <n v="966"/>
    <x v="2"/>
    <x v="2"/>
    <s v="03--خرداد"/>
    <x v="61"/>
    <x v="61"/>
    <n v="20"/>
    <n v="13000000"/>
    <n v="0"/>
    <n v="13000000"/>
  </r>
  <r>
    <n v="967"/>
    <x v="2"/>
    <x v="2"/>
    <s v="03--خرداد"/>
    <x v="77"/>
    <x v="77"/>
    <n v="987"/>
    <n v="653320000"/>
    <n v="0"/>
    <n v="653320000"/>
  </r>
  <r>
    <n v="968"/>
    <x v="2"/>
    <x v="2"/>
    <s v="03--خرداد"/>
    <x v="98"/>
    <x v="98"/>
    <n v="141"/>
    <n v="91610000"/>
    <n v="0"/>
    <n v="91610000"/>
  </r>
  <r>
    <n v="969"/>
    <x v="2"/>
    <x v="2"/>
    <s v="03--خرداد"/>
    <x v="113"/>
    <x v="113"/>
    <n v="610"/>
    <n v="399960000"/>
    <n v="0"/>
    <n v="399960000"/>
  </r>
  <r>
    <n v="970"/>
    <x v="2"/>
    <x v="2"/>
    <s v="03--خرداد"/>
    <x v="22"/>
    <x v="22"/>
    <n v="205"/>
    <n v="137330000"/>
    <n v="0"/>
    <n v="137330000"/>
  </r>
  <r>
    <n v="971"/>
    <x v="2"/>
    <x v="2"/>
    <s v="03--خرداد"/>
    <x v="23"/>
    <x v="23"/>
    <n v="82"/>
    <n v="54940000"/>
    <n v="0"/>
    <n v="54940000"/>
  </r>
  <r>
    <n v="972"/>
    <x v="2"/>
    <x v="2"/>
    <s v="03--خرداد"/>
    <x v="13"/>
    <x v="13"/>
    <n v="288"/>
    <n v="187800000"/>
    <n v="0"/>
    <n v="187800000"/>
  </r>
  <r>
    <n v="973"/>
    <x v="2"/>
    <x v="2"/>
    <s v="03--خرداد"/>
    <x v="43"/>
    <x v="43"/>
    <n v="10"/>
    <n v="6800000"/>
    <n v="0"/>
    <n v="6800000"/>
  </r>
  <r>
    <n v="974"/>
    <x v="2"/>
    <x v="2"/>
    <s v="03--خرداد"/>
    <x v="114"/>
    <x v="114"/>
    <n v="480"/>
    <n v="302510000"/>
    <n v="0"/>
    <n v="302510000"/>
  </r>
  <r>
    <n v="975"/>
    <x v="2"/>
    <x v="2"/>
    <s v="03--خرداد"/>
    <x v="115"/>
    <x v="115"/>
    <n v="3"/>
    <n v="1950000"/>
    <n v="0"/>
    <n v="1950000"/>
  </r>
  <r>
    <n v="976"/>
    <x v="2"/>
    <x v="2"/>
    <s v="03--خرداد"/>
    <x v="64"/>
    <x v="64"/>
    <n v="2"/>
    <n v="1300000"/>
    <n v="0"/>
    <n v="1300000"/>
  </r>
  <r>
    <n v="977"/>
    <x v="2"/>
    <x v="2"/>
    <s v="03--خرداد"/>
    <x v="112"/>
    <x v="112"/>
    <n v="128"/>
    <n v="83200000"/>
    <n v="0"/>
    <n v="83200000"/>
  </r>
  <r>
    <n v="978"/>
    <x v="2"/>
    <x v="2"/>
    <s v="03--خرداد"/>
    <x v="15"/>
    <x v="15"/>
    <n v="97"/>
    <n v="63140000"/>
    <n v="0"/>
    <n v="63140000"/>
  </r>
  <r>
    <n v="979"/>
    <x v="2"/>
    <x v="2"/>
    <s v="03--خرداد"/>
    <x v="65"/>
    <x v="65"/>
    <n v="10"/>
    <n v="6560000"/>
    <n v="0"/>
    <n v="6560000"/>
  </r>
  <r>
    <n v="980"/>
    <x v="2"/>
    <x v="2"/>
    <s v="03--خرداد"/>
    <x v="67"/>
    <x v="67"/>
    <n v="21"/>
    <n v="13410000"/>
    <n v="0"/>
    <n v="13410000"/>
  </r>
  <r>
    <n v="981"/>
    <x v="2"/>
    <x v="2"/>
    <s v="03--خرداد"/>
    <x v="109"/>
    <x v="109"/>
    <n v="10"/>
    <n v="7560000"/>
    <n v="0"/>
    <n v="7560000"/>
  </r>
  <r>
    <n v="982"/>
    <x v="2"/>
    <x v="2"/>
    <s v="03--خرداد"/>
    <x v="116"/>
    <x v="116"/>
    <n v="16"/>
    <n v="10710000"/>
    <n v="0"/>
    <n v="10710000"/>
  </r>
  <r>
    <n v="983"/>
    <x v="2"/>
    <x v="2"/>
    <s v="03--خرداد"/>
    <x v="119"/>
    <x v="119"/>
    <n v="3000"/>
    <n v="1740720000"/>
    <n v="0"/>
    <n v="1740720000"/>
  </r>
  <r>
    <n v="984"/>
    <x v="2"/>
    <x v="2"/>
    <s v="03--خرداد"/>
    <x v="128"/>
    <x v="128"/>
    <n v="38"/>
    <n v="23640000"/>
    <n v="0"/>
    <n v="23640000"/>
  </r>
  <r>
    <n v="985"/>
    <x v="2"/>
    <x v="2"/>
    <s v="03--خرداد"/>
    <x v="122"/>
    <x v="122"/>
    <n v="272"/>
    <n v="180390000"/>
    <n v="0"/>
    <n v="180390000"/>
  </r>
  <r>
    <n v="986"/>
    <x v="2"/>
    <x v="2"/>
    <s v="03--خرداد"/>
    <x v="129"/>
    <x v="129"/>
    <n v="20"/>
    <n v="12890000"/>
    <n v="0"/>
    <n v="12890000"/>
  </r>
  <r>
    <n v="987"/>
    <x v="2"/>
    <x v="2"/>
    <s v="03--خرداد"/>
    <x v="132"/>
    <x v="132"/>
    <n v="238"/>
    <n v="155420000"/>
    <n v="0"/>
    <n v="155420000"/>
  </r>
  <r>
    <n v="988"/>
    <x v="2"/>
    <x v="2"/>
    <s v="03--خرداد"/>
    <x v="123"/>
    <x v="123"/>
    <n v="160"/>
    <n v="120000000"/>
    <n v="0"/>
    <n v="120000000"/>
  </r>
  <r>
    <n v="989"/>
    <x v="2"/>
    <x v="2"/>
    <s v="03--خرداد"/>
    <x v="133"/>
    <x v="133"/>
    <n v="155"/>
    <n v="115850000"/>
    <n v="0"/>
    <n v="115850000"/>
  </r>
  <r>
    <n v="990"/>
    <x v="2"/>
    <x v="2"/>
    <s v="03--خرداد"/>
    <x v="134"/>
    <x v="134"/>
    <n v="89"/>
    <n v="48950000"/>
    <n v="0"/>
    <n v="48950000"/>
  </r>
  <r>
    <n v="991"/>
    <x v="2"/>
    <x v="2"/>
    <s v="03--خرداد"/>
    <x v="135"/>
    <x v="135"/>
    <n v="24"/>
    <n v="18000000"/>
    <n v="0"/>
    <n v="18000000"/>
  </r>
  <r>
    <n v="992"/>
    <x v="2"/>
    <x v="3"/>
    <s v="04--تیر"/>
    <x v="0"/>
    <x v="0"/>
    <n v="344"/>
    <n v="224660000"/>
    <n v="0"/>
    <n v="224660000"/>
  </r>
  <r>
    <n v="993"/>
    <x v="2"/>
    <x v="3"/>
    <s v="04--تیر"/>
    <x v="1"/>
    <x v="1"/>
    <n v="179"/>
    <n v="109870000"/>
    <n v="0"/>
    <n v="109870000"/>
  </r>
  <r>
    <n v="994"/>
    <x v="2"/>
    <x v="3"/>
    <s v="04--تیر"/>
    <x v="2"/>
    <x v="2"/>
    <n v="773"/>
    <n v="499810000"/>
    <n v="0"/>
    <n v="499810000"/>
  </r>
  <r>
    <n v="995"/>
    <x v="2"/>
    <x v="3"/>
    <s v="04--تیر"/>
    <x v="16"/>
    <x v="16"/>
    <n v="10"/>
    <n v="6500000"/>
    <n v="0"/>
    <n v="6500000"/>
  </r>
  <r>
    <n v="996"/>
    <x v="2"/>
    <x v="3"/>
    <s v="04--تیر"/>
    <x v="17"/>
    <x v="17"/>
    <n v="60"/>
    <n v="39000000"/>
    <n v="0"/>
    <n v="39000000"/>
  </r>
  <r>
    <n v="997"/>
    <x v="2"/>
    <x v="3"/>
    <s v="04--تیر"/>
    <x v="3"/>
    <x v="3"/>
    <n v="367"/>
    <n v="247450000"/>
    <n v="0"/>
    <n v="247450000"/>
  </r>
  <r>
    <n v="998"/>
    <x v="2"/>
    <x v="3"/>
    <s v="04--تیر"/>
    <x v="5"/>
    <x v="5"/>
    <n v="205"/>
    <n v="134540000"/>
    <n v="0"/>
    <n v="134540000"/>
  </r>
  <r>
    <n v="999"/>
    <x v="2"/>
    <x v="3"/>
    <s v="04--تیر"/>
    <x v="57"/>
    <x v="57"/>
    <n v="152"/>
    <n v="98890000"/>
    <n v="0"/>
    <n v="98890000"/>
  </r>
  <r>
    <n v="1000"/>
    <x v="2"/>
    <x v="3"/>
    <s v="04--تیر"/>
    <x v="36"/>
    <x v="36"/>
    <n v="582"/>
    <n v="380270000"/>
    <n v="0"/>
    <n v="380270000"/>
  </r>
  <r>
    <n v="1001"/>
    <x v="2"/>
    <x v="3"/>
    <s v="04--تیر"/>
    <x v="74"/>
    <x v="74"/>
    <n v="74"/>
    <n v="51490000"/>
    <n v="0"/>
    <n v="51490000"/>
  </r>
  <r>
    <n v="1002"/>
    <x v="2"/>
    <x v="3"/>
    <s v="04--تیر"/>
    <x v="6"/>
    <x v="6"/>
    <n v="77"/>
    <n v="48180000"/>
    <n v="0"/>
    <n v="48180000"/>
  </r>
  <r>
    <n v="1003"/>
    <x v="2"/>
    <x v="3"/>
    <s v="04--تیر"/>
    <x v="78"/>
    <x v="78"/>
    <n v="140"/>
    <n v="72350000"/>
    <n v="0"/>
    <n v="72350000"/>
  </r>
  <r>
    <n v="1004"/>
    <x v="2"/>
    <x v="3"/>
    <s v="04--تیر"/>
    <x v="7"/>
    <x v="7"/>
    <n v="196"/>
    <n v="128660000"/>
    <n v="0"/>
    <n v="128660000"/>
  </r>
  <r>
    <n v="1005"/>
    <x v="2"/>
    <x v="3"/>
    <s v="04--تیر"/>
    <x v="37"/>
    <x v="37"/>
    <n v="940"/>
    <n v="622860000"/>
    <n v="0"/>
    <n v="622860000"/>
  </r>
  <r>
    <n v="1006"/>
    <x v="2"/>
    <x v="3"/>
    <s v="04--تیر"/>
    <x v="19"/>
    <x v="19"/>
    <n v="11"/>
    <n v="7040000"/>
    <n v="0"/>
    <n v="7040000"/>
  </r>
  <r>
    <n v="1007"/>
    <x v="2"/>
    <x v="3"/>
    <s v="04--تیر"/>
    <x v="11"/>
    <x v="11"/>
    <n v="2"/>
    <n v="1420000"/>
    <n v="0"/>
    <n v="1420000"/>
  </r>
  <r>
    <n v="1008"/>
    <x v="2"/>
    <x v="3"/>
    <s v="04--تیر"/>
    <x v="58"/>
    <x v="58"/>
    <n v="533"/>
    <n v="346790000"/>
    <n v="0"/>
    <n v="346790000"/>
  </r>
  <r>
    <n v="1009"/>
    <x v="2"/>
    <x v="3"/>
    <s v="04--تیر"/>
    <x v="59"/>
    <x v="59"/>
    <n v="13"/>
    <n v="9180000"/>
    <n v="0"/>
    <n v="9180000"/>
  </r>
  <r>
    <n v="1010"/>
    <x v="2"/>
    <x v="3"/>
    <s v="04--تیر"/>
    <x v="77"/>
    <x v="77"/>
    <n v="1275"/>
    <n v="836820000"/>
    <n v="0"/>
    <n v="836820000"/>
  </r>
  <r>
    <n v="1011"/>
    <x v="2"/>
    <x v="3"/>
    <s v="04--تیر"/>
    <x v="98"/>
    <x v="98"/>
    <n v="864"/>
    <n v="562360000"/>
    <n v="0"/>
    <n v="562360000"/>
  </r>
  <r>
    <n v="1012"/>
    <x v="2"/>
    <x v="3"/>
    <s v="04--تیر"/>
    <x v="113"/>
    <x v="113"/>
    <n v="222"/>
    <n v="165770000"/>
    <n v="0"/>
    <n v="165770000"/>
  </r>
  <r>
    <n v="1013"/>
    <x v="2"/>
    <x v="3"/>
    <s v="04--تیر"/>
    <x v="22"/>
    <x v="22"/>
    <n v="97"/>
    <n v="64990000"/>
    <n v="0"/>
    <n v="64990000"/>
  </r>
  <r>
    <n v="1014"/>
    <x v="2"/>
    <x v="3"/>
    <s v="04--تیر"/>
    <x v="23"/>
    <x v="23"/>
    <n v="107"/>
    <n v="70330000"/>
    <n v="0"/>
    <n v="70330000"/>
  </r>
  <r>
    <n v="1015"/>
    <x v="2"/>
    <x v="3"/>
    <s v="04--تیر"/>
    <x v="13"/>
    <x v="13"/>
    <n v="149"/>
    <n v="97130000"/>
    <n v="0"/>
    <n v="97130000"/>
  </r>
  <r>
    <n v="1016"/>
    <x v="2"/>
    <x v="3"/>
    <s v="04--تیر"/>
    <x v="107"/>
    <x v="107"/>
    <n v="1149"/>
    <n v="768520000"/>
    <n v="0"/>
    <n v="768520000"/>
  </r>
  <r>
    <n v="1017"/>
    <x v="2"/>
    <x v="3"/>
    <s v="04--تیر"/>
    <x v="14"/>
    <x v="14"/>
    <n v="60"/>
    <n v="40200000"/>
    <n v="0"/>
    <n v="40200000"/>
  </r>
  <r>
    <n v="1018"/>
    <x v="2"/>
    <x v="3"/>
    <s v="04--تیر"/>
    <x v="43"/>
    <x v="43"/>
    <n v="13"/>
    <n v="8450000"/>
    <n v="0"/>
    <n v="8450000"/>
  </r>
  <r>
    <n v="1019"/>
    <x v="2"/>
    <x v="3"/>
    <s v="04--تیر"/>
    <x v="114"/>
    <x v="114"/>
    <n v="187"/>
    <n v="123670000"/>
    <n v="0"/>
    <n v="123670000"/>
  </r>
  <r>
    <n v="1020"/>
    <x v="2"/>
    <x v="3"/>
    <s v="04--تیر"/>
    <x v="115"/>
    <x v="115"/>
    <n v="4"/>
    <n v="2690000"/>
    <n v="0"/>
    <n v="2690000"/>
  </r>
  <r>
    <n v="1021"/>
    <x v="2"/>
    <x v="3"/>
    <s v="04--تیر"/>
    <x v="110"/>
    <x v="110"/>
    <n v="3"/>
    <n v="1950000"/>
    <n v="0"/>
    <n v="1950000"/>
  </r>
  <r>
    <n v="1022"/>
    <x v="2"/>
    <x v="3"/>
    <s v="04--تیر"/>
    <x v="24"/>
    <x v="24"/>
    <n v="1"/>
    <n v="650000"/>
    <n v="0"/>
    <n v="650000"/>
  </r>
  <r>
    <n v="1023"/>
    <x v="2"/>
    <x v="3"/>
    <s v="04--تیر"/>
    <x v="45"/>
    <x v="45"/>
    <n v="8"/>
    <n v="5900000"/>
    <n v="0"/>
    <n v="5900000"/>
  </r>
  <r>
    <n v="1024"/>
    <x v="2"/>
    <x v="3"/>
    <s v="04--تیر"/>
    <x v="89"/>
    <x v="89"/>
    <n v="50"/>
    <n v="32500000"/>
    <n v="0"/>
    <n v="32500000"/>
  </r>
  <r>
    <n v="1025"/>
    <x v="2"/>
    <x v="3"/>
    <s v="04--تیر"/>
    <x v="66"/>
    <x v="66"/>
    <n v="11"/>
    <n v="7150000"/>
    <n v="0"/>
    <n v="7150000"/>
  </r>
  <r>
    <n v="1026"/>
    <x v="2"/>
    <x v="3"/>
    <s v="04--تیر"/>
    <x v="67"/>
    <x v="67"/>
    <n v="80"/>
    <n v="56000000"/>
    <n v="0"/>
    <n v="56000000"/>
  </r>
  <r>
    <n v="1027"/>
    <x v="2"/>
    <x v="3"/>
    <s v="04--تیر"/>
    <x v="128"/>
    <x v="128"/>
    <n v="158"/>
    <n v="103980000"/>
    <n v="0"/>
    <n v="103980000"/>
  </r>
  <r>
    <n v="1028"/>
    <x v="2"/>
    <x v="3"/>
    <s v="04--تیر"/>
    <x v="122"/>
    <x v="122"/>
    <n v="168"/>
    <n v="116770000"/>
    <n v="0"/>
    <n v="116770000"/>
  </r>
  <r>
    <n v="1029"/>
    <x v="2"/>
    <x v="3"/>
    <s v="04--تیر"/>
    <x v="129"/>
    <x v="129"/>
    <n v="236"/>
    <n v="156400000"/>
    <n v="0"/>
    <n v="156400000"/>
  </r>
  <r>
    <n v="1030"/>
    <x v="2"/>
    <x v="3"/>
    <s v="04--تیر"/>
    <x v="132"/>
    <x v="132"/>
    <n v="10"/>
    <n v="6800000"/>
    <n v="0"/>
    <n v="6800000"/>
  </r>
  <r>
    <n v="1031"/>
    <x v="2"/>
    <x v="3"/>
    <s v="04--تیر"/>
    <x v="133"/>
    <x v="133"/>
    <n v="42"/>
    <n v="27300000"/>
    <n v="0"/>
    <n v="27300000"/>
  </r>
  <r>
    <n v="1032"/>
    <x v="2"/>
    <x v="3"/>
    <s v="04--تیر"/>
    <x v="124"/>
    <x v="124"/>
    <n v="3"/>
    <n v="1950000"/>
    <n v="0"/>
    <n v="1950000"/>
  </r>
  <r>
    <n v="1033"/>
    <x v="2"/>
    <x v="3"/>
    <s v="04--تیر"/>
    <x v="126"/>
    <x v="126"/>
    <n v="1782"/>
    <n v="1158300000"/>
    <n v="0"/>
    <n v="1158300000"/>
  </r>
  <r>
    <n v="1034"/>
    <x v="2"/>
    <x v="4"/>
    <s v="05--مرداد"/>
    <x v="0"/>
    <x v="0"/>
    <n v="251"/>
    <n v="166860000"/>
    <n v="0"/>
    <n v="166860000"/>
  </r>
  <r>
    <n v="1035"/>
    <x v="2"/>
    <x v="4"/>
    <s v="05--مرداد"/>
    <x v="1"/>
    <x v="1"/>
    <n v="230"/>
    <n v="150650000"/>
    <n v="0"/>
    <n v="150650000"/>
  </r>
  <r>
    <n v="1036"/>
    <x v="2"/>
    <x v="4"/>
    <s v="05--مرداد"/>
    <x v="2"/>
    <x v="2"/>
    <n v="144"/>
    <n v="98800000"/>
    <n v="0"/>
    <n v="98800000"/>
  </r>
  <r>
    <n v="1037"/>
    <x v="2"/>
    <x v="4"/>
    <s v="05--مرداد"/>
    <x v="16"/>
    <x v="16"/>
    <n v="31"/>
    <n v="20000000"/>
    <n v="0"/>
    <n v="20000000"/>
  </r>
  <r>
    <n v="1038"/>
    <x v="2"/>
    <x v="4"/>
    <s v="05--مرداد"/>
    <x v="3"/>
    <x v="3"/>
    <n v="290"/>
    <n v="188500000"/>
    <n v="0"/>
    <n v="188500000"/>
  </r>
  <r>
    <n v="1039"/>
    <x v="2"/>
    <x v="4"/>
    <s v="05--مرداد"/>
    <x v="5"/>
    <x v="5"/>
    <n v="197"/>
    <n v="130670000"/>
    <n v="0"/>
    <n v="130670000"/>
  </r>
  <r>
    <n v="1040"/>
    <x v="2"/>
    <x v="4"/>
    <s v="05--مرداد"/>
    <x v="57"/>
    <x v="57"/>
    <n v="59"/>
    <n v="41380000"/>
    <n v="0"/>
    <n v="41380000"/>
  </r>
  <r>
    <n v="1041"/>
    <x v="2"/>
    <x v="4"/>
    <s v="05--مرداد"/>
    <x v="36"/>
    <x v="36"/>
    <n v="756"/>
    <n v="515850000"/>
    <n v="0"/>
    <n v="515850000"/>
  </r>
  <r>
    <n v="1042"/>
    <x v="2"/>
    <x v="4"/>
    <s v="05--مرداد"/>
    <x v="74"/>
    <x v="74"/>
    <n v="69"/>
    <n v="49230000"/>
    <n v="0"/>
    <n v="49230000"/>
  </r>
  <r>
    <n v="1043"/>
    <x v="2"/>
    <x v="4"/>
    <s v="05--مرداد"/>
    <x v="6"/>
    <x v="6"/>
    <n v="24"/>
    <n v="16080000"/>
    <n v="0"/>
    <n v="16080000"/>
  </r>
  <r>
    <n v="1044"/>
    <x v="2"/>
    <x v="4"/>
    <s v="05--مرداد"/>
    <x v="75"/>
    <x v="75"/>
    <n v="70"/>
    <n v="45500000"/>
    <n v="0"/>
    <n v="45500000"/>
  </r>
  <r>
    <n v="1045"/>
    <x v="2"/>
    <x v="4"/>
    <s v="05--مرداد"/>
    <x v="78"/>
    <x v="78"/>
    <n v="102"/>
    <n v="71620000"/>
    <n v="0"/>
    <n v="71620000"/>
  </r>
  <r>
    <n v="1046"/>
    <x v="2"/>
    <x v="4"/>
    <s v="05--مرداد"/>
    <x v="7"/>
    <x v="7"/>
    <n v="24"/>
    <n v="15740000"/>
    <n v="0"/>
    <n v="15740000"/>
  </r>
  <r>
    <n v="1047"/>
    <x v="2"/>
    <x v="4"/>
    <s v="05--مرداد"/>
    <x v="37"/>
    <x v="37"/>
    <n v="199"/>
    <n v="135180000"/>
    <n v="0"/>
    <n v="135180000"/>
  </r>
  <r>
    <n v="1048"/>
    <x v="2"/>
    <x v="4"/>
    <s v="05--مرداد"/>
    <x v="9"/>
    <x v="9"/>
    <n v="77"/>
    <n v="57950000"/>
    <n v="0"/>
    <n v="57950000"/>
  </r>
  <r>
    <n v="1049"/>
    <x v="2"/>
    <x v="4"/>
    <s v="05--مرداد"/>
    <x v="11"/>
    <x v="11"/>
    <n v="176"/>
    <n v="117410000"/>
    <n v="0"/>
    <n v="117410000"/>
  </r>
  <r>
    <n v="1050"/>
    <x v="2"/>
    <x v="4"/>
    <s v="05--مرداد"/>
    <x v="58"/>
    <x v="58"/>
    <n v="361"/>
    <n v="238080000"/>
    <n v="0"/>
    <n v="238080000"/>
  </r>
  <r>
    <n v="1051"/>
    <x v="2"/>
    <x v="4"/>
    <s v="05--مرداد"/>
    <x v="40"/>
    <x v="40"/>
    <n v="98"/>
    <n v="69040000"/>
    <n v="0"/>
    <n v="69040000"/>
  </r>
  <r>
    <n v="1052"/>
    <x v="2"/>
    <x v="4"/>
    <s v="05--مرداد"/>
    <x v="59"/>
    <x v="59"/>
    <n v="27"/>
    <n v="19330000"/>
    <n v="0"/>
    <n v="19330000"/>
  </r>
  <r>
    <n v="1053"/>
    <x v="2"/>
    <x v="4"/>
    <s v="05--مرداد"/>
    <x v="77"/>
    <x v="77"/>
    <n v="1735"/>
    <n v="1130620000"/>
    <n v="0"/>
    <n v="1130620000"/>
  </r>
  <r>
    <n v="1054"/>
    <x v="2"/>
    <x v="4"/>
    <s v="05--مرداد"/>
    <x v="98"/>
    <x v="98"/>
    <n v="491"/>
    <n v="291140000"/>
    <n v="0"/>
    <n v="291140000"/>
  </r>
  <r>
    <n v="1055"/>
    <x v="2"/>
    <x v="4"/>
    <s v="05--مرداد"/>
    <x v="113"/>
    <x v="113"/>
    <n v="250"/>
    <n v="174890000"/>
    <n v="0"/>
    <n v="174890000"/>
  </r>
  <r>
    <n v="1056"/>
    <x v="2"/>
    <x v="4"/>
    <s v="05--مرداد"/>
    <x v="22"/>
    <x v="22"/>
    <n v="100"/>
    <n v="70000000"/>
    <n v="0"/>
    <n v="70000000"/>
  </r>
  <r>
    <n v="1057"/>
    <x v="2"/>
    <x v="4"/>
    <s v="05--مرداد"/>
    <x v="12"/>
    <x v="12"/>
    <n v="11"/>
    <n v="7150000"/>
    <n v="0"/>
    <n v="7150000"/>
  </r>
  <r>
    <n v="1058"/>
    <x v="2"/>
    <x v="4"/>
    <s v="05--مرداد"/>
    <x v="23"/>
    <x v="23"/>
    <n v="15"/>
    <n v="10580000"/>
    <n v="0"/>
    <n v="10580000"/>
  </r>
  <r>
    <n v="1059"/>
    <x v="2"/>
    <x v="4"/>
    <s v="05--مرداد"/>
    <x v="13"/>
    <x v="13"/>
    <n v="156"/>
    <n v="107170000"/>
    <n v="0"/>
    <n v="107170000"/>
  </r>
  <r>
    <n v="1060"/>
    <x v="2"/>
    <x v="4"/>
    <s v="05--مرداد"/>
    <x v="107"/>
    <x v="107"/>
    <n v="361"/>
    <n v="235880000"/>
    <n v="0"/>
    <n v="235880000"/>
  </r>
  <r>
    <n v="1061"/>
    <x v="2"/>
    <x v="4"/>
    <s v="05--مرداد"/>
    <x v="14"/>
    <x v="14"/>
    <n v="8"/>
    <n v="5200000"/>
    <n v="0"/>
    <n v="5200000"/>
  </r>
  <r>
    <n v="1062"/>
    <x v="2"/>
    <x v="4"/>
    <s v="05--مرداد"/>
    <x v="43"/>
    <x v="43"/>
    <n v="1"/>
    <n v="650000"/>
    <n v="0"/>
    <n v="650000"/>
  </r>
  <r>
    <n v="1063"/>
    <x v="2"/>
    <x v="4"/>
    <s v="05--مرداد"/>
    <x v="114"/>
    <x v="114"/>
    <n v="537"/>
    <n v="357860000"/>
    <n v="0"/>
    <n v="357860000"/>
  </r>
  <r>
    <n v="1064"/>
    <x v="2"/>
    <x v="4"/>
    <s v="05--مرداد"/>
    <x v="102"/>
    <x v="102"/>
    <n v="35"/>
    <n v="22750000"/>
    <n v="0"/>
    <n v="22750000"/>
  </r>
  <r>
    <n v="1065"/>
    <x v="2"/>
    <x v="4"/>
    <s v="05--مرداد"/>
    <x v="65"/>
    <x v="65"/>
    <n v="16"/>
    <n v="12120000"/>
    <n v="0"/>
    <n v="12120000"/>
  </r>
  <r>
    <n v="1066"/>
    <x v="2"/>
    <x v="4"/>
    <s v="05--مرداد"/>
    <x v="45"/>
    <x v="45"/>
    <n v="117"/>
    <n v="80640000"/>
    <n v="0"/>
    <n v="80640000"/>
  </r>
  <r>
    <n v="1067"/>
    <x v="2"/>
    <x v="4"/>
    <s v="05--مرداد"/>
    <x v="27"/>
    <x v="27"/>
    <n v="62"/>
    <n v="37200000"/>
    <n v="0"/>
    <n v="37200000"/>
  </r>
  <r>
    <n v="1068"/>
    <x v="2"/>
    <x v="4"/>
    <s v="05--مرداد"/>
    <x v="66"/>
    <x v="66"/>
    <n v="2"/>
    <n v="1300000"/>
    <n v="0"/>
    <n v="1300000"/>
  </r>
  <r>
    <n v="1069"/>
    <x v="2"/>
    <x v="4"/>
    <s v="05--مرداد"/>
    <x v="67"/>
    <x v="67"/>
    <n v="18"/>
    <n v="11880000"/>
    <n v="0"/>
    <n v="11880000"/>
  </r>
  <r>
    <n v="1070"/>
    <x v="2"/>
    <x v="4"/>
    <s v="05--مرداد"/>
    <x v="71"/>
    <x v="71"/>
    <n v="20"/>
    <n v="17000000"/>
    <n v="0"/>
    <n v="17000000"/>
  </r>
  <r>
    <n v="1071"/>
    <x v="2"/>
    <x v="4"/>
    <s v="05--مرداد"/>
    <x v="128"/>
    <x v="128"/>
    <n v="90"/>
    <n v="59800000"/>
    <n v="0"/>
    <n v="59800000"/>
  </r>
  <r>
    <n v="1072"/>
    <x v="2"/>
    <x v="4"/>
    <s v="05--مرداد"/>
    <x v="122"/>
    <x v="122"/>
    <n v="57"/>
    <n v="37250000"/>
    <n v="0"/>
    <n v="37250000"/>
  </r>
  <r>
    <n v="1073"/>
    <x v="2"/>
    <x v="4"/>
    <s v="05--مرداد"/>
    <x v="136"/>
    <x v="136"/>
    <n v="8"/>
    <n v="5600000"/>
    <n v="0"/>
    <n v="5600000"/>
  </r>
  <r>
    <n v="1074"/>
    <x v="2"/>
    <x v="4"/>
    <s v="05--مرداد"/>
    <x v="133"/>
    <x v="133"/>
    <n v="17"/>
    <n v="11050000"/>
    <n v="0"/>
    <n v="11050000"/>
  </r>
  <r>
    <n v="1075"/>
    <x v="2"/>
    <x v="4"/>
    <s v="05--مرداد"/>
    <x v="124"/>
    <x v="124"/>
    <n v="8"/>
    <n v="5230000"/>
    <n v="0"/>
    <n v="5230000"/>
  </r>
  <r>
    <n v="1076"/>
    <x v="2"/>
    <x v="4"/>
    <s v="05--مرداد"/>
    <x v="126"/>
    <x v="126"/>
    <n v="1270"/>
    <n v="642350000"/>
    <n v="0"/>
    <n v="642350000"/>
  </r>
  <r>
    <n v="1077"/>
    <x v="2"/>
    <x v="5"/>
    <s v="06--شهریور"/>
    <x v="0"/>
    <x v="0"/>
    <n v="235"/>
    <n v="155150000"/>
    <n v="0"/>
    <n v="155150000"/>
  </r>
  <r>
    <n v="1078"/>
    <x v="2"/>
    <x v="5"/>
    <s v="06--شهریور"/>
    <x v="1"/>
    <x v="1"/>
    <n v="260"/>
    <n v="201550001"/>
    <n v="0"/>
    <n v="201550001"/>
  </r>
  <r>
    <n v="1079"/>
    <x v="2"/>
    <x v="5"/>
    <s v="06--شهریور"/>
    <x v="2"/>
    <x v="2"/>
    <n v="38"/>
    <n v="27800000"/>
    <n v="0"/>
    <n v="27800000"/>
  </r>
  <r>
    <n v="1080"/>
    <x v="2"/>
    <x v="5"/>
    <s v="06--شهریور"/>
    <x v="3"/>
    <x v="3"/>
    <n v="15"/>
    <n v="10950000"/>
    <n v="0"/>
    <n v="10950000"/>
  </r>
  <r>
    <n v="1081"/>
    <x v="2"/>
    <x v="5"/>
    <s v="06--شهریور"/>
    <x v="5"/>
    <x v="5"/>
    <n v="560"/>
    <n v="386130000"/>
    <n v="0"/>
    <n v="386130000"/>
  </r>
  <r>
    <n v="1082"/>
    <x v="2"/>
    <x v="5"/>
    <s v="06--شهریور"/>
    <x v="57"/>
    <x v="57"/>
    <n v="15"/>
    <n v="10100000"/>
    <n v="0"/>
    <n v="10100000"/>
  </r>
  <r>
    <n v="1083"/>
    <x v="2"/>
    <x v="5"/>
    <s v="06--شهریور"/>
    <x v="36"/>
    <x v="36"/>
    <n v="315"/>
    <n v="198570000"/>
    <n v="0"/>
    <n v="198570000"/>
  </r>
  <r>
    <n v="1084"/>
    <x v="2"/>
    <x v="5"/>
    <s v="06--شهریور"/>
    <x v="74"/>
    <x v="74"/>
    <n v="4"/>
    <n v="2800000"/>
    <n v="0"/>
    <n v="2800000"/>
  </r>
  <r>
    <n v="1085"/>
    <x v="2"/>
    <x v="5"/>
    <s v="06--شهریور"/>
    <x v="6"/>
    <x v="6"/>
    <n v="92"/>
    <n v="64450000"/>
    <n v="0"/>
    <n v="64450000"/>
  </r>
  <r>
    <n v="1086"/>
    <x v="2"/>
    <x v="5"/>
    <s v="06--شهریور"/>
    <x v="137"/>
    <x v="137"/>
    <n v="223"/>
    <n v="156600000"/>
    <n v="0"/>
    <n v="156600000"/>
  </r>
  <r>
    <n v="1087"/>
    <x v="2"/>
    <x v="5"/>
    <s v="06--شهریور"/>
    <x v="78"/>
    <x v="78"/>
    <n v="631"/>
    <n v="455080000"/>
    <n v="0"/>
    <n v="455080000"/>
  </r>
  <r>
    <n v="1088"/>
    <x v="2"/>
    <x v="5"/>
    <s v="06--شهریور"/>
    <x v="7"/>
    <x v="7"/>
    <n v="705"/>
    <n v="425200000"/>
    <n v="0"/>
    <n v="425200000"/>
  </r>
  <r>
    <n v="1089"/>
    <x v="2"/>
    <x v="5"/>
    <s v="06--شهریور"/>
    <x v="18"/>
    <x v="18"/>
    <n v="242"/>
    <n v="170150000"/>
    <n v="0"/>
    <n v="170150000"/>
  </r>
  <r>
    <n v="1090"/>
    <x v="2"/>
    <x v="5"/>
    <s v="06--شهریور"/>
    <x v="19"/>
    <x v="19"/>
    <n v="44"/>
    <n v="31400000"/>
    <n v="0"/>
    <n v="31400000"/>
  </r>
  <r>
    <n v="1091"/>
    <x v="2"/>
    <x v="5"/>
    <s v="06--شهریور"/>
    <x v="11"/>
    <x v="11"/>
    <n v="529"/>
    <n v="372280000"/>
    <n v="0"/>
    <n v="372280000"/>
  </r>
  <r>
    <n v="1092"/>
    <x v="2"/>
    <x v="5"/>
    <s v="06--شهریور"/>
    <x v="58"/>
    <x v="58"/>
    <n v="303"/>
    <n v="225700000"/>
    <n v="0"/>
    <n v="225700000"/>
  </r>
  <r>
    <n v="1093"/>
    <x v="2"/>
    <x v="5"/>
    <s v="06--شهریور"/>
    <x v="40"/>
    <x v="40"/>
    <n v="22"/>
    <n v="15450000"/>
    <n v="0"/>
    <n v="15450000"/>
  </r>
  <r>
    <n v="1094"/>
    <x v="2"/>
    <x v="5"/>
    <s v="06--شهریور"/>
    <x v="59"/>
    <x v="59"/>
    <n v="12"/>
    <n v="8400000"/>
    <n v="0"/>
    <n v="8400000"/>
  </r>
  <r>
    <n v="1095"/>
    <x v="2"/>
    <x v="5"/>
    <s v="06--شهریور"/>
    <x v="60"/>
    <x v="60"/>
    <n v="26"/>
    <n v="18700000"/>
    <n v="0"/>
    <n v="18700000"/>
  </r>
  <r>
    <n v="1096"/>
    <x v="2"/>
    <x v="5"/>
    <s v="06--شهریور"/>
    <x v="61"/>
    <x v="61"/>
    <n v="68"/>
    <n v="52400000"/>
    <n v="0"/>
    <n v="52400000"/>
  </r>
  <r>
    <n v="1097"/>
    <x v="2"/>
    <x v="5"/>
    <s v="06--شهریور"/>
    <x v="98"/>
    <x v="98"/>
    <n v="362"/>
    <n v="249440000"/>
    <n v="0"/>
    <n v="249440000"/>
  </r>
  <r>
    <n v="1098"/>
    <x v="2"/>
    <x v="5"/>
    <s v="06--شهریور"/>
    <x v="113"/>
    <x v="113"/>
    <n v="86"/>
    <n v="61900000"/>
    <n v="0"/>
    <n v="61900000"/>
  </r>
  <r>
    <n v="1099"/>
    <x v="2"/>
    <x v="5"/>
    <s v="06--شهریور"/>
    <x v="22"/>
    <x v="22"/>
    <n v="187"/>
    <n v="140250000"/>
    <n v="0"/>
    <n v="140250000"/>
  </r>
  <r>
    <n v="1100"/>
    <x v="2"/>
    <x v="5"/>
    <s v="06--شهریور"/>
    <x v="23"/>
    <x v="23"/>
    <n v="4"/>
    <n v="3000000"/>
    <n v="0"/>
    <n v="3000000"/>
  </r>
  <r>
    <n v="1101"/>
    <x v="2"/>
    <x v="5"/>
    <s v="06--شهریور"/>
    <x v="13"/>
    <x v="13"/>
    <n v="16"/>
    <n v="11200000"/>
    <n v="0"/>
    <n v="11200000"/>
  </r>
  <r>
    <n v="1102"/>
    <x v="2"/>
    <x v="5"/>
    <s v="06--شهریور"/>
    <x v="107"/>
    <x v="107"/>
    <n v="1709"/>
    <n v="1164795001"/>
    <n v="0"/>
    <n v="1164795001"/>
  </r>
  <r>
    <n v="1103"/>
    <x v="2"/>
    <x v="5"/>
    <s v="06--شهریور"/>
    <x v="114"/>
    <x v="114"/>
    <n v="528"/>
    <n v="353560006"/>
    <n v="0"/>
    <n v="353560006"/>
  </r>
  <r>
    <n v="1104"/>
    <x v="2"/>
    <x v="5"/>
    <s v="06--شهریور"/>
    <x v="15"/>
    <x v="15"/>
    <n v="30"/>
    <n v="21250000"/>
    <n v="0"/>
    <n v="21250000"/>
  </r>
  <r>
    <n v="1105"/>
    <x v="2"/>
    <x v="5"/>
    <s v="06--شهریور"/>
    <x v="25"/>
    <x v="25"/>
    <n v="100"/>
    <n v="70250000"/>
    <n v="0"/>
    <n v="70250000"/>
  </r>
  <r>
    <n v="1106"/>
    <x v="2"/>
    <x v="5"/>
    <s v="06--شهریور"/>
    <x v="45"/>
    <x v="45"/>
    <n v="71"/>
    <n v="50300000"/>
    <n v="0"/>
    <n v="50300000"/>
  </r>
  <r>
    <n v="1107"/>
    <x v="2"/>
    <x v="5"/>
    <s v="06--شهریور"/>
    <x v="86"/>
    <x v="86"/>
    <n v="200"/>
    <n v="136000000"/>
    <n v="0"/>
    <n v="136000000"/>
  </r>
  <r>
    <n v="1108"/>
    <x v="2"/>
    <x v="5"/>
    <s v="06--شهریور"/>
    <x v="106"/>
    <x v="106"/>
    <n v="10"/>
    <n v="6800000"/>
    <n v="0"/>
    <n v="6800000"/>
  </r>
  <r>
    <n v="1109"/>
    <x v="2"/>
    <x v="5"/>
    <s v="06--شهریور"/>
    <x v="67"/>
    <x v="67"/>
    <n v="161"/>
    <n v="107700000"/>
    <n v="0"/>
    <n v="107700000"/>
  </r>
  <r>
    <n v="1110"/>
    <x v="2"/>
    <x v="5"/>
    <s v="06--شهریور"/>
    <x v="68"/>
    <x v="68"/>
    <n v="20"/>
    <n v="15500000"/>
    <n v="0"/>
    <n v="15500000"/>
  </r>
  <r>
    <n v="1111"/>
    <x v="2"/>
    <x v="5"/>
    <s v="06--شهریور"/>
    <x v="117"/>
    <x v="117"/>
    <n v="18"/>
    <n v="12960000"/>
    <n v="0"/>
    <n v="12960000"/>
  </r>
  <r>
    <n v="1112"/>
    <x v="2"/>
    <x v="5"/>
    <s v="06--شهریور"/>
    <x v="128"/>
    <x v="128"/>
    <n v="20"/>
    <n v="15520000"/>
    <n v="0"/>
    <n v="15520000"/>
  </r>
  <r>
    <n v="1113"/>
    <x v="2"/>
    <x v="5"/>
    <s v="06--شهریور"/>
    <x v="129"/>
    <x v="129"/>
    <n v="84"/>
    <n v="60200000"/>
    <n v="0"/>
    <n v="60200000"/>
  </r>
  <r>
    <n v="1114"/>
    <x v="2"/>
    <x v="5"/>
    <s v="06--شهریور"/>
    <x v="136"/>
    <x v="136"/>
    <n v="5"/>
    <n v="3510000"/>
    <n v="0"/>
    <n v="3510000"/>
  </r>
  <r>
    <n v="1115"/>
    <x v="2"/>
    <x v="5"/>
    <s v="06--شهریور"/>
    <x v="132"/>
    <x v="132"/>
    <n v="2"/>
    <n v="1750000"/>
    <n v="0"/>
    <n v="1750000"/>
  </r>
  <r>
    <n v="1116"/>
    <x v="2"/>
    <x v="5"/>
    <s v="06--شهریور"/>
    <x v="123"/>
    <x v="123"/>
    <n v="16"/>
    <n v="11200000"/>
    <n v="0"/>
    <n v="11200000"/>
  </r>
  <r>
    <n v="1117"/>
    <x v="2"/>
    <x v="5"/>
    <s v="06--شهریور"/>
    <x v="138"/>
    <x v="138"/>
    <n v="10"/>
    <n v="7000000"/>
    <n v="0"/>
    <n v="7000000"/>
  </r>
  <r>
    <n v="1118"/>
    <x v="2"/>
    <x v="5"/>
    <s v="06--شهریور"/>
    <x v="126"/>
    <x v="126"/>
    <n v="1309"/>
    <n v="865850000"/>
    <n v="0"/>
    <n v="865850000"/>
  </r>
  <r>
    <n v="1119"/>
    <x v="2"/>
    <x v="6"/>
    <s v="07--مهر"/>
    <x v="0"/>
    <x v="0"/>
    <n v="102"/>
    <n v="71900000"/>
    <n v="0"/>
    <n v="71900000"/>
  </r>
  <r>
    <n v="1120"/>
    <x v="2"/>
    <x v="6"/>
    <s v="07--مهر"/>
    <x v="1"/>
    <x v="1"/>
    <n v="89"/>
    <n v="59500000"/>
    <n v="0"/>
    <n v="59500000"/>
  </r>
  <r>
    <n v="1121"/>
    <x v="2"/>
    <x v="6"/>
    <s v="07--مهر"/>
    <x v="2"/>
    <x v="2"/>
    <n v="180"/>
    <n v="129500000"/>
    <n v="0"/>
    <n v="129500000"/>
  </r>
  <r>
    <n v="1122"/>
    <x v="2"/>
    <x v="6"/>
    <s v="07--مهر"/>
    <x v="17"/>
    <x v="17"/>
    <n v="10"/>
    <n v="6800000"/>
    <n v="0"/>
    <n v="6800000"/>
  </r>
  <r>
    <n v="1123"/>
    <x v="2"/>
    <x v="6"/>
    <s v="07--مهر"/>
    <x v="5"/>
    <x v="5"/>
    <n v="120"/>
    <n v="84000000"/>
    <n v="0"/>
    <n v="84000000"/>
  </r>
  <r>
    <n v="1124"/>
    <x v="2"/>
    <x v="6"/>
    <s v="07--مهر"/>
    <x v="57"/>
    <x v="57"/>
    <n v="80"/>
    <n v="44000001"/>
    <n v="0"/>
    <n v="44000001"/>
  </r>
  <r>
    <n v="1125"/>
    <x v="2"/>
    <x v="6"/>
    <s v="07--مهر"/>
    <x v="36"/>
    <x v="36"/>
    <n v="108"/>
    <n v="76500000"/>
    <n v="0"/>
    <n v="76500000"/>
  </r>
  <r>
    <n v="1126"/>
    <x v="2"/>
    <x v="6"/>
    <s v="07--مهر"/>
    <x v="6"/>
    <x v="6"/>
    <n v="64"/>
    <n v="42350000"/>
    <n v="0"/>
    <n v="42350000"/>
  </r>
  <r>
    <n v="1127"/>
    <x v="2"/>
    <x v="6"/>
    <s v="07--مهر"/>
    <x v="137"/>
    <x v="137"/>
    <n v="30"/>
    <n v="21000000"/>
    <n v="0"/>
    <n v="21000000"/>
  </r>
  <r>
    <n v="1128"/>
    <x v="2"/>
    <x v="6"/>
    <s v="07--مهر"/>
    <x v="78"/>
    <x v="78"/>
    <n v="1"/>
    <n v="700000"/>
    <n v="0"/>
    <n v="700000"/>
  </r>
  <r>
    <n v="1129"/>
    <x v="2"/>
    <x v="6"/>
    <s v="07--مهر"/>
    <x v="7"/>
    <x v="7"/>
    <n v="22"/>
    <n v="16550000"/>
    <n v="0"/>
    <n v="16550000"/>
  </r>
  <r>
    <n v="1130"/>
    <x v="2"/>
    <x v="6"/>
    <s v="07--مهر"/>
    <x v="19"/>
    <x v="19"/>
    <n v="122"/>
    <n v="83410000"/>
    <n v="0"/>
    <n v="83410000"/>
  </r>
  <r>
    <n v="1131"/>
    <x v="2"/>
    <x v="6"/>
    <s v="07--مهر"/>
    <x v="11"/>
    <x v="11"/>
    <n v="330"/>
    <n v="239300000"/>
    <n v="0"/>
    <n v="239300000"/>
  </r>
  <r>
    <n v="1132"/>
    <x v="2"/>
    <x v="6"/>
    <s v="07--مهر"/>
    <x v="58"/>
    <x v="58"/>
    <n v="3"/>
    <n v="2100000"/>
    <n v="0"/>
    <n v="2100000"/>
  </r>
  <r>
    <n v="1133"/>
    <x v="2"/>
    <x v="6"/>
    <s v="07--مهر"/>
    <x v="40"/>
    <x v="40"/>
    <n v="223"/>
    <n v="122100000"/>
    <n v="0"/>
    <n v="122100000"/>
  </r>
  <r>
    <n v="1134"/>
    <x v="2"/>
    <x v="6"/>
    <s v="07--مهر"/>
    <x v="59"/>
    <x v="59"/>
    <n v="45"/>
    <n v="32250000"/>
    <n v="0"/>
    <n v="32250000"/>
  </r>
  <r>
    <n v="1135"/>
    <x v="2"/>
    <x v="6"/>
    <s v="07--مهر"/>
    <x v="61"/>
    <x v="61"/>
    <n v="318"/>
    <n v="221040000"/>
    <n v="0"/>
    <n v="221040000"/>
  </r>
  <r>
    <n v="1136"/>
    <x v="2"/>
    <x v="6"/>
    <s v="07--مهر"/>
    <x v="77"/>
    <x v="77"/>
    <n v="1125"/>
    <n v="756000000"/>
    <n v="0"/>
    <n v="756000000"/>
  </r>
  <r>
    <n v="1137"/>
    <x v="2"/>
    <x v="6"/>
    <s v="07--مهر"/>
    <x v="98"/>
    <x v="98"/>
    <n v="61"/>
    <n v="42700000"/>
    <n v="0"/>
    <n v="42700000"/>
  </r>
  <r>
    <n v="1138"/>
    <x v="2"/>
    <x v="6"/>
    <s v="07--مهر"/>
    <x v="113"/>
    <x v="113"/>
    <n v="10"/>
    <n v="8240000"/>
    <n v="0"/>
    <n v="8240000"/>
  </r>
  <r>
    <n v="1139"/>
    <x v="2"/>
    <x v="6"/>
    <s v="07--مهر"/>
    <x v="12"/>
    <x v="12"/>
    <n v="2"/>
    <n v="1100001"/>
    <n v="0"/>
    <n v="1100001"/>
  </r>
  <r>
    <n v="1140"/>
    <x v="2"/>
    <x v="6"/>
    <s v="07--مهر"/>
    <x v="23"/>
    <x v="23"/>
    <n v="2"/>
    <n v="1100001"/>
    <n v="0"/>
    <n v="1100001"/>
  </r>
  <r>
    <n v="1141"/>
    <x v="2"/>
    <x v="6"/>
    <s v="07--مهر"/>
    <x v="13"/>
    <x v="13"/>
    <n v="83"/>
    <n v="57950009"/>
    <n v="0"/>
    <n v="57950009"/>
  </r>
  <r>
    <n v="1142"/>
    <x v="2"/>
    <x v="6"/>
    <s v="07--مهر"/>
    <x v="107"/>
    <x v="107"/>
    <n v="15"/>
    <n v="13050000"/>
    <n v="0"/>
    <n v="13050000"/>
  </r>
  <r>
    <n v="1143"/>
    <x v="2"/>
    <x v="6"/>
    <s v="07--مهر"/>
    <x v="114"/>
    <x v="114"/>
    <n v="315"/>
    <n v="231500000"/>
    <n v="0"/>
    <n v="231500000"/>
  </r>
  <r>
    <n v="1144"/>
    <x v="2"/>
    <x v="6"/>
    <s v="07--مهر"/>
    <x v="110"/>
    <x v="110"/>
    <n v="5"/>
    <n v="3800000"/>
    <n v="0"/>
    <n v="3800000"/>
  </r>
  <r>
    <n v="1145"/>
    <x v="2"/>
    <x v="6"/>
    <s v="07--مهر"/>
    <x v="15"/>
    <x v="15"/>
    <n v="20"/>
    <n v="14000000"/>
    <n v="0"/>
    <n v="14000000"/>
  </r>
  <r>
    <n v="1146"/>
    <x v="2"/>
    <x v="6"/>
    <s v="07--مهر"/>
    <x v="45"/>
    <x v="45"/>
    <n v="47"/>
    <n v="34050000"/>
    <n v="0"/>
    <n v="34050000"/>
  </r>
  <r>
    <n v="1147"/>
    <x v="2"/>
    <x v="6"/>
    <s v="07--مهر"/>
    <x v="109"/>
    <x v="109"/>
    <n v="10"/>
    <n v="7800000"/>
    <n v="0"/>
    <n v="7800000"/>
  </r>
  <r>
    <n v="1148"/>
    <x v="2"/>
    <x v="6"/>
    <s v="07--مهر"/>
    <x v="139"/>
    <x v="139"/>
    <n v="30"/>
    <n v="20450000"/>
    <n v="0"/>
    <n v="20450000"/>
  </r>
  <r>
    <n v="1149"/>
    <x v="2"/>
    <x v="6"/>
    <s v="07--مهر"/>
    <x v="123"/>
    <x v="123"/>
    <n v="138"/>
    <n v="38500000"/>
    <n v="0"/>
    <n v="38500000"/>
  </r>
  <r>
    <n v="1150"/>
    <x v="2"/>
    <x v="6"/>
    <s v="07--مهر"/>
    <x v="133"/>
    <x v="133"/>
    <n v="70"/>
    <n v="49250000"/>
    <n v="0"/>
    <n v="49250000"/>
  </r>
  <r>
    <n v="1151"/>
    <x v="2"/>
    <x v="6"/>
    <s v="07--مهر"/>
    <x v="140"/>
    <x v="140"/>
    <n v="12"/>
    <n v="8500000"/>
    <n v="0"/>
    <n v="8500000"/>
  </r>
  <r>
    <n v="1152"/>
    <x v="2"/>
    <x v="6"/>
    <s v="07--مهر"/>
    <x v="141"/>
    <x v="141"/>
    <n v="32"/>
    <n v="22250000"/>
    <n v="0"/>
    <n v="22250000"/>
  </r>
  <r>
    <n v="1153"/>
    <x v="2"/>
    <x v="6"/>
    <s v="07--مهر"/>
    <x v="126"/>
    <x v="126"/>
    <n v="1117"/>
    <n v="771250000"/>
    <n v="0"/>
    <n v="771250000"/>
  </r>
  <r>
    <n v="1154"/>
    <x v="2"/>
    <x v="7"/>
    <s v="08--آبان"/>
    <x v="0"/>
    <x v="0"/>
    <n v="698"/>
    <n v="441070000"/>
    <n v="0"/>
    <n v="441070000"/>
  </r>
  <r>
    <n v="1155"/>
    <x v="2"/>
    <x v="7"/>
    <s v="08--آبان"/>
    <x v="1"/>
    <x v="1"/>
    <n v="66"/>
    <n v="45350000"/>
    <n v="0"/>
    <n v="45350000"/>
  </r>
  <r>
    <n v="1156"/>
    <x v="2"/>
    <x v="7"/>
    <s v="08--آبان"/>
    <x v="2"/>
    <x v="2"/>
    <n v="134"/>
    <n v="104200000"/>
    <n v="0"/>
    <n v="104200000"/>
  </r>
  <r>
    <n v="1157"/>
    <x v="2"/>
    <x v="7"/>
    <s v="08--آبان"/>
    <x v="3"/>
    <x v="3"/>
    <n v="262"/>
    <n v="193400000"/>
    <n v="0"/>
    <n v="193400000"/>
  </r>
  <r>
    <n v="1158"/>
    <x v="2"/>
    <x v="7"/>
    <s v="08--آبان"/>
    <x v="5"/>
    <x v="5"/>
    <n v="232"/>
    <n v="178100000"/>
    <n v="0"/>
    <n v="178100000"/>
  </r>
  <r>
    <n v="1159"/>
    <x v="2"/>
    <x v="7"/>
    <s v="08--آبان"/>
    <x v="57"/>
    <x v="57"/>
    <n v="2"/>
    <n v="1200000"/>
    <n v="0"/>
    <n v="1200000"/>
  </r>
  <r>
    <n v="1160"/>
    <x v="2"/>
    <x v="7"/>
    <s v="08--آبان"/>
    <x v="36"/>
    <x v="36"/>
    <n v="711"/>
    <n v="736600000"/>
    <n v="0"/>
    <n v="736600000"/>
  </r>
  <r>
    <n v="1161"/>
    <x v="2"/>
    <x v="7"/>
    <s v="08--آبان"/>
    <x v="74"/>
    <x v="74"/>
    <n v="42"/>
    <n v="24950000"/>
    <n v="0"/>
    <n v="24950000"/>
  </r>
  <r>
    <n v="1162"/>
    <x v="2"/>
    <x v="7"/>
    <s v="08--آبان"/>
    <x v="6"/>
    <x v="6"/>
    <n v="143"/>
    <n v="98450000"/>
    <n v="0"/>
    <n v="102050000"/>
  </r>
  <r>
    <n v="1163"/>
    <x v="2"/>
    <x v="7"/>
    <s v="08--آبان"/>
    <x v="137"/>
    <x v="137"/>
    <n v="52"/>
    <n v="38950000"/>
    <n v="0"/>
    <n v="38950000"/>
  </r>
  <r>
    <n v="1164"/>
    <x v="2"/>
    <x v="7"/>
    <s v="08--آبان"/>
    <x v="78"/>
    <x v="78"/>
    <n v="35"/>
    <n v="28000000"/>
    <n v="0"/>
    <n v="28000000"/>
  </r>
  <r>
    <n v="1165"/>
    <x v="2"/>
    <x v="7"/>
    <s v="08--آبان"/>
    <x v="7"/>
    <x v="7"/>
    <n v="36"/>
    <n v="22950000"/>
    <n v="0"/>
    <n v="22950000"/>
  </r>
  <r>
    <n v="1166"/>
    <x v="2"/>
    <x v="7"/>
    <s v="08--آبان"/>
    <x v="37"/>
    <x v="37"/>
    <n v="2"/>
    <n v="1100000"/>
    <n v="0"/>
    <n v="1100000"/>
  </r>
  <r>
    <n v="1167"/>
    <x v="2"/>
    <x v="7"/>
    <s v="08--آبان"/>
    <x v="9"/>
    <x v="9"/>
    <n v="104"/>
    <n v="62500000"/>
    <n v="0"/>
    <n v="62500000"/>
  </r>
  <r>
    <n v="1168"/>
    <x v="2"/>
    <x v="7"/>
    <s v="08--آبان"/>
    <x v="19"/>
    <x v="19"/>
    <n v="5"/>
    <n v="3500000"/>
    <n v="0"/>
    <n v="3500000"/>
  </r>
  <r>
    <n v="1169"/>
    <x v="2"/>
    <x v="7"/>
    <s v="08--آبان"/>
    <x v="11"/>
    <x v="11"/>
    <n v="54"/>
    <n v="44300000"/>
    <n v="0"/>
    <n v="44300000"/>
  </r>
  <r>
    <n v="1170"/>
    <x v="2"/>
    <x v="7"/>
    <s v="08--آبان"/>
    <x v="58"/>
    <x v="58"/>
    <n v="106"/>
    <n v="77200000"/>
    <n v="0"/>
    <n v="77200000"/>
  </r>
  <r>
    <n v="1171"/>
    <x v="2"/>
    <x v="7"/>
    <s v="08--آبان"/>
    <x v="40"/>
    <x v="40"/>
    <n v="12"/>
    <n v="3000000"/>
    <n v="0"/>
    <n v="3000000"/>
  </r>
  <r>
    <n v="1172"/>
    <x v="2"/>
    <x v="7"/>
    <s v="08--آبان"/>
    <x v="59"/>
    <x v="59"/>
    <n v="422"/>
    <n v="226550000"/>
    <n v="0"/>
    <n v="226550000"/>
  </r>
  <r>
    <n v="1173"/>
    <x v="2"/>
    <x v="7"/>
    <s v="08--آبان"/>
    <x v="77"/>
    <x v="77"/>
    <n v="60"/>
    <n v="45250000"/>
    <n v="0"/>
    <n v="45250000"/>
  </r>
  <r>
    <n v="1174"/>
    <x v="2"/>
    <x v="7"/>
    <s v="08--آبان"/>
    <x v="98"/>
    <x v="98"/>
    <n v="34"/>
    <n v="24100000"/>
    <n v="0"/>
    <n v="24100000"/>
  </r>
  <r>
    <n v="1175"/>
    <x v="2"/>
    <x v="7"/>
    <s v="08--آبان"/>
    <x v="113"/>
    <x v="113"/>
    <n v="18"/>
    <n v="13700000"/>
    <n v="0"/>
    <n v="13700000"/>
  </r>
  <r>
    <n v="1176"/>
    <x v="2"/>
    <x v="7"/>
    <s v="08--آبان"/>
    <x v="22"/>
    <x v="22"/>
    <n v="101"/>
    <n v="77770000"/>
    <n v="0"/>
    <n v="77770000"/>
  </r>
  <r>
    <n v="1177"/>
    <x v="2"/>
    <x v="7"/>
    <s v="08--آبان"/>
    <x v="23"/>
    <x v="23"/>
    <n v="2064"/>
    <n v="1085400000"/>
    <n v="0"/>
    <n v="1085400000"/>
  </r>
  <r>
    <n v="1178"/>
    <x v="2"/>
    <x v="7"/>
    <s v="08--آبان"/>
    <x v="43"/>
    <x v="43"/>
    <n v="71"/>
    <n v="54000000"/>
    <n v="0"/>
    <n v="54000000"/>
  </r>
  <r>
    <n v="1179"/>
    <x v="2"/>
    <x v="7"/>
    <s v="08--آبان"/>
    <x v="114"/>
    <x v="114"/>
    <n v="61"/>
    <n v="46100000"/>
    <n v="0"/>
    <n v="46100000"/>
  </r>
  <r>
    <n v="1180"/>
    <x v="2"/>
    <x v="7"/>
    <s v="08--آبان"/>
    <x v="110"/>
    <x v="110"/>
    <n v="4"/>
    <n v="3200000"/>
    <n v="0"/>
    <n v="3200000"/>
  </r>
  <r>
    <n v="1181"/>
    <x v="2"/>
    <x v="7"/>
    <s v="08--آبان"/>
    <x v="67"/>
    <x v="67"/>
    <n v="21"/>
    <n v="16650000"/>
    <n v="0"/>
    <n v="16650000"/>
  </r>
  <r>
    <n v="1182"/>
    <x v="2"/>
    <x v="7"/>
    <s v="08--آبان"/>
    <x v="128"/>
    <x v="128"/>
    <n v="43"/>
    <n v="7500000"/>
    <n v="0"/>
    <n v="7500000"/>
  </r>
  <r>
    <n v="1183"/>
    <x v="2"/>
    <x v="7"/>
    <s v="08--آبان"/>
    <x v="142"/>
    <x v="142"/>
    <n v="60"/>
    <n v="52200000"/>
    <n v="0"/>
    <n v="52200000"/>
  </r>
  <r>
    <n v="1184"/>
    <x v="2"/>
    <x v="7"/>
    <s v="08--آبان"/>
    <x v="129"/>
    <x v="129"/>
    <n v="27"/>
    <n v="20500000"/>
    <n v="0"/>
    <n v="20500000"/>
  </r>
  <r>
    <n v="1185"/>
    <x v="2"/>
    <x v="7"/>
    <s v="08--آبان"/>
    <x v="130"/>
    <x v="130"/>
    <n v="35"/>
    <n v="24500000"/>
    <n v="0"/>
    <n v="24500000"/>
  </r>
  <r>
    <n v="1186"/>
    <x v="2"/>
    <x v="7"/>
    <s v="08--آبان"/>
    <x v="139"/>
    <x v="139"/>
    <n v="33"/>
    <n v="24300000"/>
    <n v="0"/>
    <n v="24300000"/>
  </r>
  <r>
    <n v="1187"/>
    <x v="2"/>
    <x v="7"/>
    <s v="08--آبان"/>
    <x v="123"/>
    <x v="123"/>
    <n v="28"/>
    <n v="18550000"/>
    <n v="0"/>
    <n v="18550000"/>
  </r>
  <r>
    <n v="1188"/>
    <x v="2"/>
    <x v="7"/>
    <s v="08--آبان"/>
    <x v="143"/>
    <x v="143"/>
    <n v="48"/>
    <n v="35600000"/>
    <n v="0"/>
    <n v="35600000"/>
  </r>
  <r>
    <n v="1189"/>
    <x v="2"/>
    <x v="7"/>
    <s v="08--آبان"/>
    <x v="144"/>
    <x v="144"/>
    <n v="1"/>
    <n v="750000"/>
    <n v="0"/>
    <n v="750000"/>
  </r>
  <r>
    <n v="1190"/>
    <x v="2"/>
    <x v="7"/>
    <s v="08--آبان"/>
    <x v="135"/>
    <x v="135"/>
    <n v="39"/>
    <n v="31200000"/>
    <n v="0"/>
    <n v="31200000"/>
  </r>
  <r>
    <n v="1191"/>
    <x v="2"/>
    <x v="7"/>
    <s v="08--آبان"/>
    <x v="140"/>
    <x v="140"/>
    <n v="119"/>
    <n v="75690000"/>
    <n v="0"/>
    <n v="75690000"/>
  </r>
  <r>
    <n v="1192"/>
    <x v="2"/>
    <x v="7"/>
    <s v="08--آبان"/>
    <x v="141"/>
    <x v="141"/>
    <n v="120"/>
    <n v="72000000"/>
    <n v="0"/>
    <n v="72000000"/>
  </r>
  <r>
    <n v="1193"/>
    <x v="2"/>
    <x v="7"/>
    <s v="08--آبان"/>
    <x v="126"/>
    <x v="126"/>
    <n v="2090"/>
    <n v="1452250000"/>
    <n v="0"/>
    <n v="1452250000"/>
  </r>
  <r>
    <n v="1194"/>
    <x v="2"/>
    <x v="7"/>
    <s v="08--آبان"/>
    <x v="145"/>
    <x v="145"/>
    <n v="800"/>
    <n v="614250000"/>
    <n v="0"/>
    <n v="614250000"/>
  </r>
  <r>
    <n v="1195"/>
    <x v="2"/>
    <x v="8"/>
    <s v="09--آذر"/>
    <x v="0"/>
    <x v="0"/>
    <n v="296"/>
    <n v="213000000"/>
    <n v="0"/>
    <n v="213000000"/>
  </r>
  <r>
    <n v="1196"/>
    <x v="2"/>
    <x v="8"/>
    <s v="09--آذر"/>
    <x v="1"/>
    <x v="1"/>
    <n v="184"/>
    <n v="141800000"/>
    <n v="0"/>
    <n v="141800000"/>
  </r>
  <r>
    <n v="1197"/>
    <x v="2"/>
    <x v="8"/>
    <s v="09--آذر"/>
    <x v="2"/>
    <x v="2"/>
    <n v="200"/>
    <n v="157650000"/>
    <n v="0"/>
    <n v="157650000"/>
  </r>
  <r>
    <n v="1198"/>
    <x v="2"/>
    <x v="8"/>
    <s v="09--آذر"/>
    <x v="17"/>
    <x v="17"/>
    <n v="183"/>
    <n v="138550000"/>
    <n v="0"/>
    <n v="138550000"/>
  </r>
  <r>
    <n v="1199"/>
    <x v="2"/>
    <x v="8"/>
    <s v="09--آذر"/>
    <x v="3"/>
    <x v="3"/>
    <n v="14"/>
    <n v="10750000"/>
    <n v="0"/>
    <n v="10750000"/>
  </r>
  <r>
    <n v="1200"/>
    <x v="2"/>
    <x v="8"/>
    <s v="09--آذر"/>
    <x v="5"/>
    <x v="5"/>
    <n v="489"/>
    <n v="371910000"/>
    <n v="0"/>
    <n v="371910000"/>
  </r>
  <r>
    <n v="1201"/>
    <x v="2"/>
    <x v="8"/>
    <s v="09--آذر"/>
    <x v="36"/>
    <x v="36"/>
    <n v="617"/>
    <n v="417350000"/>
    <n v="0"/>
    <n v="417350000"/>
  </r>
  <r>
    <n v="1202"/>
    <x v="2"/>
    <x v="8"/>
    <s v="09--آذر"/>
    <x v="74"/>
    <x v="74"/>
    <n v="2"/>
    <n v="1800000"/>
    <n v="0"/>
    <n v="1800000"/>
  </r>
  <r>
    <n v="1203"/>
    <x v="2"/>
    <x v="8"/>
    <s v="09--آذر"/>
    <x v="6"/>
    <x v="6"/>
    <n v="272"/>
    <n v="202150000"/>
    <n v="0"/>
    <n v="202150000"/>
  </r>
  <r>
    <n v="1204"/>
    <x v="2"/>
    <x v="8"/>
    <s v="09--آذر"/>
    <x v="137"/>
    <x v="137"/>
    <n v="36"/>
    <n v="28350000"/>
    <n v="0"/>
    <n v="28350000"/>
  </r>
  <r>
    <n v="1205"/>
    <x v="2"/>
    <x v="8"/>
    <s v="09--آذر"/>
    <x v="78"/>
    <x v="78"/>
    <n v="289"/>
    <n v="225150000"/>
    <n v="0"/>
    <n v="225150000"/>
  </r>
  <r>
    <n v="1206"/>
    <x v="2"/>
    <x v="8"/>
    <s v="09--آذر"/>
    <x v="7"/>
    <x v="7"/>
    <n v="56"/>
    <n v="43350000"/>
    <n v="0"/>
    <n v="43350000"/>
  </r>
  <r>
    <n v="1207"/>
    <x v="2"/>
    <x v="8"/>
    <s v="09--آذر"/>
    <x v="18"/>
    <x v="18"/>
    <n v="5"/>
    <n v="4250000"/>
    <n v="0"/>
    <n v="4250000"/>
  </r>
  <r>
    <n v="1208"/>
    <x v="2"/>
    <x v="8"/>
    <s v="09--آذر"/>
    <x v="37"/>
    <x v="37"/>
    <n v="198"/>
    <n v="132200000"/>
    <n v="0"/>
    <n v="132200000"/>
  </r>
  <r>
    <n v="1209"/>
    <x v="2"/>
    <x v="8"/>
    <s v="09--آذر"/>
    <x v="9"/>
    <x v="9"/>
    <n v="29"/>
    <n v="22300000"/>
    <n v="0"/>
    <n v="22300000"/>
  </r>
  <r>
    <n v="1210"/>
    <x v="2"/>
    <x v="8"/>
    <s v="09--آذر"/>
    <x v="19"/>
    <x v="19"/>
    <n v="70"/>
    <n v="52500000"/>
    <n v="0"/>
    <n v="52500000"/>
  </r>
  <r>
    <n v="1211"/>
    <x v="2"/>
    <x v="8"/>
    <s v="09--آذر"/>
    <x v="11"/>
    <x v="11"/>
    <n v="1126"/>
    <n v="845450000"/>
    <n v="0"/>
    <n v="845450000"/>
  </r>
  <r>
    <n v="1212"/>
    <x v="2"/>
    <x v="8"/>
    <s v="09--آذر"/>
    <x v="58"/>
    <x v="58"/>
    <n v="190"/>
    <n v="145350000"/>
    <n v="0"/>
    <n v="145350000"/>
  </r>
  <r>
    <n v="1213"/>
    <x v="2"/>
    <x v="8"/>
    <s v="09--آذر"/>
    <x v="59"/>
    <x v="59"/>
    <n v="178"/>
    <n v="142850000"/>
    <n v="0"/>
    <n v="142850000"/>
  </r>
  <r>
    <n v="1214"/>
    <x v="2"/>
    <x v="8"/>
    <s v="09--آذر"/>
    <x v="77"/>
    <x v="77"/>
    <n v="1"/>
    <n v="750000"/>
    <n v="0"/>
    <n v="750000"/>
  </r>
  <r>
    <n v="1215"/>
    <x v="2"/>
    <x v="8"/>
    <s v="09--آذر"/>
    <x v="98"/>
    <x v="98"/>
    <n v="33"/>
    <n v="25000000"/>
    <n v="0"/>
    <n v="25000000"/>
  </r>
  <r>
    <n v="1216"/>
    <x v="2"/>
    <x v="8"/>
    <s v="09--آذر"/>
    <x v="113"/>
    <x v="113"/>
    <n v="162"/>
    <n v="126950000"/>
    <n v="0"/>
    <n v="126950000"/>
  </r>
  <r>
    <n v="1217"/>
    <x v="2"/>
    <x v="8"/>
    <s v="09--آذر"/>
    <x v="22"/>
    <x v="22"/>
    <n v="360"/>
    <n v="310000000"/>
    <n v="0"/>
    <n v="310000000"/>
  </r>
  <r>
    <n v="1218"/>
    <x v="2"/>
    <x v="8"/>
    <s v="09--آذر"/>
    <x v="41"/>
    <x v="41"/>
    <n v="12"/>
    <n v="10800000"/>
    <n v="0"/>
    <n v="10800000"/>
  </r>
  <r>
    <n v="1219"/>
    <x v="2"/>
    <x v="8"/>
    <s v="09--آذر"/>
    <x v="23"/>
    <x v="23"/>
    <n v="14"/>
    <n v="9600000"/>
    <n v="0"/>
    <n v="9600000"/>
  </r>
  <r>
    <n v="1220"/>
    <x v="2"/>
    <x v="8"/>
    <s v="09--آذر"/>
    <x v="13"/>
    <x v="13"/>
    <n v="20"/>
    <n v="20000000"/>
    <n v="0"/>
    <n v="20000000"/>
  </r>
  <r>
    <n v="1221"/>
    <x v="2"/>
    <x v="8"/>
    <s v="09--آذر"/>
    <x v="107"/>
    <x v="107"/>
    <n v="150"/>
    <n v="112500000"/>
    <n v="0"/>
    <n v="112500000"/>
  </r>
  <r>
    <n v="1222"/>
    <x v="2"/>
    <x v="8"/>
    <s v="09--آذر"/>
    <x v="14"/>
    <x v="14"/>
    <n v="111"/>
    <n v="79200000"/>
    <n v="0"/>
    <n v="79200000"/>
  </r>
  <r>
    <n v="1223"/>
    <x v="2"/>
    <x v="8"/>
    <s v="09--آذر"/>
    <x v="114"/>
    <x v="114"/>
    <n v="448"/>
    <n v="352800000"/>
    <n v="0"/>
    <n v="352800000"/>
  </r>
  <r>
    <n v="1224"/>
    <x v="2"/>
    <x v="8"/>
    <s v="09--آذر"/>
    <x v="110"/>
    <x v="110"/>
    <n v="2"/>
    <n v="1200000"/>
    <n v="0"/>
    <n v="1200000"/>
  </r>
  <r>
    <n v="1225"/>
    <x v="2"/>
    <x v="8"/>
    <s v="09--آذر"/>
    <x v="25"/>
    <x v="25"/>
    <n v="30"/>
    <n v="22500000"/>
    <n v="0"/>
    <n v="22500000"/>
  </r>
  <r>
    <n v="1226"/>
    <x v="2"/>
    <x v="8"/>
    <s v="09--آذر"/>
    <x v="67"/>
    <x v="67"/>
    <n v="18"/>
    <n v="14300000"/>
    <n v="0"/>
    <n v="14300000"/>
  </r>
  <r>
    <n v="1227"/>
    <x v="2"/>
    <x v="8"/>
    <s v="09--آذر"/>
    <x v="111"/>
    <x v="111"/>
    <n v="1"/>
    <n v="900000"/>
    <n v="0"/>
    <n v="900000"/>
  </r>
  <r>
    <n v="1228"/>
    <x v="2"/>
    <x v="8"/>
    <s v="09--آذر"/>
    <x v="128"/>
    <x v="128"/>
    <n v="3"/>
    <n v="2450000"/>
    <n v="0"/>
    <n v="2450000"/>
  </r>
  <r>
    <n v="1229"/>
    <x v="2"/>
    <x v="8"/>
    <s v="09--آذر"/>
    <x v="122"/>
    <x v="122"/>
    <n v="90"/>
    <n v="70550000"/>
    <n v="0"/>
    <n v="70550000"/>
  </r>
  <r>
    <n v="1230"/>
    <x v="2"/>
    <x v="8"/>
    <s v="09--آذر"/>
    <x v="139"/>
    <x v="139"/>
    <n v="14"/>
    <n v="10600000"/>
    <n v="0"/>
    <n v="10600000"/>
  </r>
  <r>
    <n v="1231"/>
    <x v="2"/>
    <x v="8"/>
    <s v="09--آذر"/>
    <x v="123"/>
    <x v="123"/>
    <n v="112"/>
    <n v="75310000"/>
    <n v="0"/>
    <n v="75310000"/>
  </r>
  <r>
    <n v="1232"/>
    <x v="2"/>
    <x v="8"/>
    <s v="09--آذر"/>
    <x v="124"/>
    <x v="124"/>
    <n v="2"/>
    <n v="1550000"/>
    <n v="0"/>
    <n v="1550000"/>
  </r>
  <r>
    <n v="1233"/>
    <x v="2"/>
    <x v="8"/>
    <s v="09--آذر"/>
    <x v="141"/>
    <x v="141"/>
    <n v="18"/>
    <n v="14700000"/>
    <n v="0"/>
    <n v="14700000"/>
  </r>
  <r>
    <n v="1234"/>
    <x v="2"/>
    <x v="8"/>
    <s v="09--آذر"/>
    <x v="126"/>
    <x v="126"/>
    <n v="630"/>
    <n v="441000000"/>
    <n v="0"/>
    <n v="441000000"/>
  </r>
  <r>
    <n v="1235"/>
    <x v="2"/>
    <x v="8"/>
    <s v="09--آذر"/>
    <x v="145"/>
    <x v="145"/>
    <n v="1"/>
    <n v="750000"/>
    <n v="0"/>
    <n v="750000"/>
  </r>
  <r>
    <n v="1236"/>
    <x v="2"/>
    <x v="9"/>
    <s v="10--دی "/>
    <x v="0"/>
    <x v="0"/>
    <n v="228"/>
    <n v="156300000"/>
    <n v="0"/>
    <n v="156300000"/>
  </r>
  <r>
    <n v="1237"/>
    <x v="2"/>
    <x v="9"/>
    <s v="10--دی "/>
    <x v="1"/>
    <x v="1"/>
    <n v="208"/>
    <n v="162450000"/>
    <n v="0"/>
    <n v="162450000"/>
  </r>
  <r>
    <n v="1238"/>
    <x v="2"/>
    <x v="9"/>
    <s v="10--دی "/>
    <x v="2"/>
    <x v="2"/>
    <n v="73"/>
    <n v="61100000"/>
    <n v="0"/>
    <n v="61100000"/>
  </r>
  <r>
    <n v="1239"/>
    <x v="2"/>
    <x v="9"/>
    <s v="10--دی "/>
    <x v="17"/>
    <x v="17"/>
    <n v="45"/>
    <n v="38250000"/>
    <n v="0"/>
    <n v="38250000"/>
  </r>
  <r>
    <n v="1240"/>
    <x v="2"/>
    <x v="9"/>
    <s v="10--دی "/>
    <x v="3"/>
    <x v="3"/>
    <n v="64"/>
    <n v="53900000"/>
    <n v="0"/>
    <n v="53900000"/>
  </r>
  <r>
    <n v="1241"/>
    <x v="2"/>
    <x v="9"/>
    <s v="10--دی "/>
    <x v="36"/>
    <x v="36"/>
    <n v="707"/>
    <n v="540180000"/>
    <n v="0"/>
    <n v="540180000"/>
  </r>
  <r>
    <n v="1242"/>
    <x v="2"/>
    <x v="9"/>
    <s v="10--دی "/>
    <x v="6"/>
    <x v="6"/>
    <n v="45"/>
    <n v="24750000"/>
    <n v="0"/>
    <n v="24750000"/>
  </r>
  <r>
    <n v="1243"/>
    <x v="2"/>
    <x v="9"/>
    <s v="10--دی "/>
    <x v="137"/>
    <x v="137"/>
    <n v="378"/>
    <n v="304000000"/>
    <n v="0"/>
    <n v="304000000"/>
  </r>
  <r>
    <n v="1244"/>
    <x v="2"/>
    <x v="9"/>
    <s v="10--دی "/>
    <x v="78"/>
    <x v="78"/>
    <n v="35"/>
    <n v="26350000"/>
    <n v="0"/>
    <n v="26350000"/>
  </r>
  <r>
    <n v="1245"/>
    <x v="2"/>
    <x v="9"/>
    <s v="10--دی "/>
    <x v="7"/>
    <x v="7"/>
    <n v="524"/>
    <n v="394500000"/>
    <n v="0"/>
    <n v="394500000"/>
  </r>
  <r>
    <n v="1246"/>
    <x v="2"/>
    <x v="9"/>
    <s v="10--دی "/>
    <x v="18"/>
    <x v="18"/>
    <n v="2300"/>
    <n v="1818000000"/>
    <n v="0"/>
    <n v="1818000000"/>
  </r>
  <r>
    <n v="1247"/>
    <x v="2"/>
    <x v="9"/>
    <s v="10--دی "/>
    <x v="9"/>
    <x v="9"/>
    <n v="10"/>
    <n v="7500000"/>
    <n v="0"/>
    <n v="7500000"/>
  </r>
  <r>
    <n v="1248"/>
    <x v="2"/>
    <x v="9"/>
    <s v="10--دی "/>
    <x v="19"/>
    <x v="19"/>
    <n v="45"/>
    <n v="36000000"/>
    <n v="0"/>
    <n v="36000000"/>
  </r>
  <r>
    <n v="1249"/>
    <x v="2"/>
    <x v="9"/>
    <s v="10--دی "/>
    <x v="11"/>
    <x v="11"/>
    <n v="88"/>
    <n v="74300000"/>
    <n v="0"/>
    <n v="74300000"/>
  </r>
  <r>
    <n v="1250"/>
    <x v="2"/>
    <x v="9"/>
    <s v="10--دی "/>
    <x v="58"/>
    <x v="58"/>
    <n v="332"/>
    <n v="266300000"/>
    <n v="0"/>
    <n v="266300000"/>
  </r>
  <r>
    <n v="1251"/>
    <x v="2"/>
    <x v="9"/>
    <s v="10--دی "/>
    <x v="40"/>
    <x v="40"/>
    <n v="51"/>
    <n v="41050000"/>
    <n v="0"/>
    <n v="41050000"/>
  </r>
  <r>
    <n v="1252"/>
    <x v="2"/>
    <x v="9"/>
    <s v="10--دی "/>
    <x v="59"/>
    <x v="59"/>
    <n v="25"/>
    <n v="24400000"/>
    <n v="0"/>
    <n v="24400000"/>
  </r>
  <r>
    <n v="1253"/>
    <x v="2"/>
    <x v="9"/>
    <s v="10--دی "/>
    <x v="76"/>
    <x v="76"/>
    <n v="1"/>
    <n v="850000"/>
    <n v="0"/>
    <n v="850000"/>
  </r>
  <r>
    <n v="1254"/>
    <x v="2"/>
    <x v="9"/>
    <s v="10--دی "/>
    <x v="97"/>
    <x v="97"/>
    <n v="2000"/>
    <n v="1541560000"/>
    <n v="0"/>
    <n v="1541560000"/>
  </r>
  <r>
    <n v="1255"/>
    <x v="2"/>
    <x v="9"/>
    <s v="10--دی "/>
    <x v="98"/>
    <x v="98"/>
    <n v="836"/>
    <n v="667000000"/>
    <n v="0"/>
    <n v="667000000"/>
  </r>
  <r>
    <n v="1256"/>
    <x v="2"/>
    <x v="9"/>
    <s v="10--دی "/>
    <x v="113"/>
    <x v="113"/>
    <n v="128"/>
    <n v="99700000"/>
    <n v="0"/>
    <n v="99700000"/>
  </r>
  <r>
    <n v="1257"/>
    <x v="2"/>
    <x v="9"/>
    <s v="10--دی "/>
    <x v="22"/>
    <x v="22"/>
    <n v="210"/>
    <n v="184200000"/>
    <n v="0"/>
    <n v="184200000"/>
  </r>
  <r>
    <n v="1258"/>
    <x v="2"/>
    <x v="9"/>
    <s v="10--دی "/>
    <x v="23"/>
    <x v="23"/>
    <n v="100"/>
    <n v="60000000"/>
    <n v="0"/>
    <n v="60000000"/>
  </r>
  <r>
    <n v="1259"/>
    <x v="2"/>
    <x v="9"/>
    <s v="10--دی "/>
    <x v="13"/>
    <x v="13"/>
    <n v="9"/>
    <n v="6900000"/>
    <n v="0"/>
    <n v="6900000"/>
  </r>
  <r>
    <n v="1260"/>
    <x v="2"/>
    <x v="9"/>
    <s v="10--دی "/>
    <x v="107"/>
    <x v="107"/>
    <n v="190"/>
    <n v="148250000"/>
    <n v="0"/>
    <n v="148250000"/>
  </r>
  <r>
    <n v="1261"/>
    <x v="2"/>
    <x v="9"/>
    <s v="10--دی "/>
    <x v="114"/>
    <x v="114"/>
    <n v="71"/>
    <n v="60350000"/>
    <n v="0"/>
    <n v="60350000"/>
  </r>
  <r>
    <n v="1262"/>
    <x v="2"/>
    <x v="9"/>
    <s v="10--دی "/>
    <x v="65"/>
    <x v="65"/>
    <n v="5"/>
    <n v="4000000"/>
    <n v="0"/>
    <n v="4000000"/>
  </r>
  <r>
    <n v="1263"/>
    <x v="2"/>
    <x v="9"/>
    <s v="10--دی "/>
    <x v="86"/>
    <x v="86"/>
    <n v="1000"/>
    <n v="780000000"/>
    <n v="0"/>
    <n v="780000000"/>
  </r>
  <r>
    <n v="1264"/>
    <x v="2"/>
    <x v="9"/>
    <s v="10--دی "/>
    <x v="66"/>
    <x v="66"/>
    <n v="6"/>
    <n v="15000000"/>
    <n v="0"/>
    <n v="15000000"/>
  </r>
  <r>
    <n v="1265"/>
    <x v="2"/>
    <x v="9"/>
    <s v="10--دی "/>
    <x v="111"/>
    <x v="111"/>
    <n v="5"/>
    <n v="4550000"/>
    <n v="0"/>
    <n v="4550000"/>
  </r>
  <r>
    <n v="1266"/>
    <x v="2"/>
    <x v="9"/>
    <s v="10--دی "/>
    <x v="128"/>
    <x v="128"/>
    <n v="10"/>
    <n v="8200000"/>
    <n v="0"/>
    <n v="8200000"/>
  </r>
  <r>
    <n v="1267"/>
    <x v="2"/>
    <x v="9"/>
    <s v="10--دی "/>
    <x v="122"/>
    <x v="122"/>
    <n v="101"/>
    <n v="83000000"/>
    <n v="0"/>
    <n v="83000000"/>
  </r>
  <r>
    <n v="1268"/>
    <x v="2"/>
    <x v="9"/>
    <s v="10--دی "/>
    <x v="139"/>
    <x v="139"/>
    <n v="161"/>
    <n v="128800000"/>
    <n v="0"/>
    <n v="128800000"/>
  </r>
  <r>
    <n v="1269"/>
    <x v="2"/>
    <x v="9"/>
    <s v="10--دی "/>
    <x v="123"/>
    <x v="123"/>
    <n v="63"/>
    <n v="55400000"/>
    <n v="0"/>
    <n v="55400000"/>
  </r>
  <r>
    <n v="1270"/>
    <x v="2"/>
    <x v="9"/>
    <s v="10--دی "/>
    <x v="143"/>
    <x v="143"/>
    <n v="163"/>
    <n v="134750000"/>
    <n v="0"/>
    <n v="134750000"/>
  </r>
  <r>
    <n v="1271"/>
    <x v="2"/>
    <x v="9"/>
    <s v="10--دی "/>
    <x v="124"/>
    <x v="124"/>
    <n v="2"/>
    <n v="1500000"/>
    <n v="0"/>
    <n v="1500000"/>
  </r>
  <r>
    <n v="1272"/>
    <x v="2"/>
    <x v="10"/>
    <s v="11--بهمن"/>
    <x v="0"/>
    <x v="0"/>
    <n v="372"/>
    <n v="294400000"/>
    <n v="0"/>
    <n v="294400000"/>
  </r>
  <r>
    <n v="1273"/>
    <x v="2"/>
    <x v="10"/>
    <s v="11--بهمن"/>
    <x v="1"/>
    <x v="1"/>
    <n v="122"/>
    <n v="97100000"/>
    <n v="0"/>
    <n v="97100000"/>
  </r>
  <r>
    <n v="1274"/>
    <x v="2"/>
    <x v="10"/>
    <s v="11--بهمن"/>
    <x v="2"/>
    <x v="2"/>
    <n v="44"/>
    <n v="35700000"/>
    <n v="0"/>
    <n v="35700000"/>
  </r>
  <r>
    <n v="1275"/>
    <x v="2"/>
    <x v="10"/>
    <s v="11--بهمن"/>
    <x v="3"/>
    <x v="3"/>
    <n v="12"/>
    <n v="9600000"/>
    <n v="0"/>
    <n v="9600000"/>
  </r>
  <r>
    <n v="1276"/>
    <x v="2"/>
    <x v="10"/>
    <s v="11--بهمن"/>
    <x v="36"/>
    <x v="36"/>
    <n v="1097"/>
    <n v="858430000"/>
    <n v="0"/>
    <n v="858430000"/>
  </r>
  <r>
    <n v="1277"/>
    <x v="2"/>
    <x v="10"/>
    <s v="11--بهمن"/>
    <x v="6"/>
    <x v="6"/>
    <n v="121"/>
    <n v="92450000"/>
    <n v="0"/>
    <n v="92450000"/>
  </r>
  <r>
    <n v="1278"/>
    <x v="2"/>
    <x v="10"/>
    <s v="11--بهمن"/>
    <x v="78"/>
    <x v="78"/>
    <n v="118"/>
    <n v="98350000"/>
    <n v="0"/>
    <n v="98350000"/>
  </r>
  <r>
    <n v="1279"/>
    <x v="2"/>
    <x v="10"/>
    <s v="11--بهمن"/>
    <x v="37"/>
    <x v="37"/>
    <n v="51"/>
    <n v="40950000"/>
    <n v="0"/>
    <n v="40950000"/>
  </r>
  <r>
    <n v="1280"/>
    <x v="2"/>
    <x v="10"/>
    <s v="11--بهمن"/>
    <x v="9"/>
    <x v="9"/>
    <n v="169"/>
    <n v="133450000"/>
    <n v="0"/>
    <n v="133450000"/>
  </r>
  <r>
    <n v="1281"/>
    <x v="2"/>
    <x v="10"/>
    <s v="11--بهمن"/>
    <x v="19"/>
    <x v="19"/>
    <n v="20"/>
    <n v="16000000"/>
    <n v="0"/>
    <n v="16000000"/>
  </r>
  <r>
    <n v="1282"/>
    <x v="2"/>
    <x v="10"/>
    <s v="11--بهمن"/>
    <x v="11"/>
    <x v="11"/>
    <n v="235"/>
    <n v="192750000"/>
    <n v="0"/>
    <n v="192750000"/>
  </r>
  <r>
    <n v="1283"/>
    <x v="2"/>
    <x v="10"/>
    <s v="11--بهمن"/>
    <x v="58"/>
    <x v="58"/>
    <n v="755"/>
    <n v="610500000"/>
    <n v="0"/>
    <n v="610500000"/>
  </r>
  <r>
    <n v="1284"/>
    <x v="2"/>
    <x v="10"/>
    <s v="11--بهمن"/>
    <x v="40"/>
    <x v="40"/>
    <n v="5"/>
    <n v="3550000"/>
    <n v="0"/>
    <n v="3550000"/>
  </r>
  <r>
    <n v="1285"/>
    <x v="2"/>
    <x v="10"/>
    <s v="11--بهمن"/>
    <x v="59"/>
    <x v="59"/>
    <n v="83"/>
    <n v="76750000"/>
    <n v="0"/>
    <n v="76750000"/>
  </r>
  <r>
    <n v="1286"/>
    <x v="2"/>
    <x v="10"/>
    <s v="11--بهمن"/>
    <x v="61"/>
    <x v="61"/>
    <n v="230"/>
    <n v="184000000"/>
    <n v="0"/>
    <n v="184000000"/>
  </r>
  <r>
    <n v="1287"/>
    <x v="2"/>
    <x v="10"/>
    <s v="11--بهمن"/>
    <x v="77"/>
    <x v="77"/>
    <n v="685"/>
    <n v="529760000"/>
    <n v="0"/>
    <n v="529760000"/>
  </r>
  <r>
    <n v="1288"/>
    <x v="2"/>
    <x v="10"/>
    <s v="11--بهمن"/>
    <x v="98"/>
    <x v="98"/>
    <n v="62"/>
    <n v="51450000"/>
    <n v="0"/>
    <n v="51450000"/>
  </r>
  <r>
    <n v="1289"/>
    <x v="2"/>
    <x v="10"/>
    <s v="11--بهمن"/>
    <x v="113"/>
    <x v="113"/>
    <n v="158"/>
    <n v="138650000"/>
    <n v="0"/>
    <n v="138650000"/>
  </r>
  <r>
    <n v="1290"/>
    <x v="2"/>
    <x v="10"/>
    <s v="11--بهمن"/>
    <x v="13"/>
    <x v="13"/>
    <n v="169"/>
    <n v="138500000"/>
    <n v="0"/>
    <n v="138500000"/>
  </r>
  <r>
    <n v="1291"/>
    <x v="2"/>
    <x v="10"/>
    <s v="11--بهمن"/>
    <x v="107"/>
    <x v="107"/>
    <n v="6965"/>
    <n v="5298800000"/>
    <n v="0"/>
    <n v="5298800000"/>
  </r>
  <r>
    <n v="1292"/>
    <x v="2"/>
    <x v="10"/>
    <s v="11--بهمن"/>
    <x v="14"/>
    <x v="14"/>
    <n v="30"/>
    <n v="22750000"/>
    <n v="0"/>
    <n v="22750000"/>
  </r>
  <r>
    <n v="1293"/>
    <x v="2"/>
    <x v="10"/>
    <s v="11--بهمن"/>
    <x v="43"/>
    <x v="43"/>
    <n v="24"/>
    <n v="18600000"/>
    <n v="0"/>
    <n v="18600000"/>
  </r>
  <r>
    <n v="1294"/>
    <x v="2"/>
    <x v="10"/>
    <s v="11--بهمن"/>
    <x v="114"/>
    <x v="114"/>
    <n v="544"/>
    <n v="447800000"/>
    <n v="0"/>
    <n v="447800000"/>
  </r>
  <r>
    <n v="1295"/>
    <x v="2"/>
    <x v="10"/>
    <s v="11--بهمن"/>
    <x v="110"/>
    <x v="110"/>
    <n v="2"/>
    <n v="1600000"/>
    <n v="0"/>
    <n v="1600000"/>
  </r>
  <r>
    <n v="1296"/>
    <x v="2"/>
    <x v="10"/>
    <s v="11--بهمن"/>
    <x v="45"/>
    <x v="45"/>
    <n v="35"/>
    <n v="28700000"/>
    <n v="0"/>
    <n v="28700000"/>
  </r>
  <r>
    <n v="1297"/>
    <x v="2"/>
    <x v="10"/>
    <s v="11--بهمن"/>
    <x v="46"/>
    <x v="46"/>
    <n v="30"/>
    <n v="28500000"/>
    <n v="0"/>
    <n v="28500000"/>
  </r>
  <r>
    <n v="1298"/>
    <x v="2"/>
    <x v="10"/>
    <s v="11--بهمن"/>
    <x v="27"/>
    <x v="27"/>
    <n v="16"/>
    <n v="14400000"/>
    <n v="0"/>
    <n v="14400000"/>
  </r>
  <r>
    <n v="1299"/>
    <x v="2"/>
    <x v="10"/>
    <s v="11--بهمن"/>
    <x v="67"/>
    <x v="67"/>
    <n v="258"/>
    <n v="205400000"/>
    <n v="0"/>
    <n v="205400000"/>
  </r>
  <r>
    <n v="1300"/>
    <x v="2"/>
    <x v="10"/>
    <s v="11--بهمن"/>
    <x v="111"/>
    <x v="111"/>
    <n v="901"/>
    <n v="816450000"/>
    <n v="0"/>
    <n v="816450000"/>
  </r>
  <r>
    <n v="1301"/>
    <x v="2"/>
    <x v="10"/>
    <s v="11--بهمن"/>
    <x v="116"/>
    <x v="116"/>
    <n v="14"/>
    <n v="11400000"/>
    <n v="0"/>
    <n v="11400000"/>
  </r>
  <r>
    <n v="1302"/>
    <x v="2"/>
    <x v="10"/>
    <s v="11--بهمن"/>
    <x v="146"/>
    <x v="146"/>
    <n v="8"/>
    <n v="6550000"/>
    <n v="0"/>
    <n v="6550000"/>
  </r>
  <r>
    <n v="1303"/>
    <x v="2"/>
    <x v="10"/>
    <s v="11--بهمن"/>
    <x v="128"/>
    <x v="128"/>
    <n v="5"/>
    <n v="4350000"/>
    <n v="0"/>
    <n v="4350000"/>
  </r>
  <r>
    <n v="1304"/>
    <x v="2"/>
    <x v="10"/>
    <s v="11--بهمن"/>
    <x v="122"/>
    <x v="122"/>
    <n v="529"/>
    <n v="432500000"/>
    <n v="0"/>
    <n v="432500000"/>
  </r>
  <r>
    <n v="1305"/>
    <x v="2"/>
    <x v="10"/>
    <s v="11--بهمن"/>
    <x v="142"/>
    <x v="142"/>
    <n v="104"/>
    <n v="80170000"/>
    <n v="0"/>
    <n v="80170000"/>
  </r>
  <r>
    <n v="1306"/>
    <x v="2"/>
    <x v="10"/>
    <s v="11--بهمن"/>
    <x v="129"/>
    <x v="129"/>
    <n v="20"/>
    <n v="16000000"/>
    <n v="0"/>
    <n v="16000000"/>
  </r>
  <r>
    <n v="1307"/>
    <x v="2"/>
    <x v="10"/>
    <s v="11--بهمن"/>
    <x v="139"/>
    <x v="139"/>
    <n v="7"/>
    <n v="6300000"/>
    <n v="0"/>
    <n v="6300000"/>
  </r>
  <r>
    <n v="1308"/>
    <x v="2"/>
    <x v="10"/>
    <s v="11--بهمن"/>
    <x v="123"/>
    <x v="123"/>
    <n v="73"/>
    <n v="35100000"/>
    <n v="0"/>
    <n v="38600000"/>
  </r>
  <r>
    <n v="1309"/>
    <x v="2"/>
    <x v="10"/>
    <s v="11--بهمن"/>
    <x v="141"/>
    <x v="141"/>
    <n v="5"/>
    <n v="4100000"/>
    <n v="0"/>
    <n v="4100000"/>
  </r>
  <r>
    <n v="1310"/>
    <x v="2"/>
    <x v="11"/>
    <s v="12--اسفند"/>
    <x v="0"/>
    <x v="0"/>
    <n v="1174"/>
    <n v="953370000"/>
    <n v="0"/>
    <n v="953370000"/>
  </r>
  <r>
    <n v="1311"/>
    <x v="2"/>
    <x v="11"/>
    <s v="12--اسفند"/>
    <x v="1"/>
    <x v="1"/>
    <n v="622"/>
    <n v="504500000"/>
    <n v="0"/>
    <n v="504500000"/>
  </r>
  <r>
    <n v="1312"/>
    <x v="2"/>
    <x v="11"/>
    <s v="12--اسفند"/>
    <x v="2"/>
    <x v="2"/>
    <n v="77"/>
    <n v="61750000"/>
    <n v="0"/>
    <n v="61750000"/>
  </r>
  <r>
    <n v="1313"/>
    <x v="2"/>
    <x v="11"/>
    <s v="12--اسفند"/>
    <x v="17"/>
    <x v="17"/>
    <n v="127"/>
    <n v="101600000"/>
    <n v="0"/>
    <n v="101600000"/>
  </r>
  <r>
    <n v="1314"/>
    <x v="2"/>
    <x v="11"/>
    <s v="12--اسفند"/>
    <x v="3"/>
    <x v="3"/>
    <n v="152"/>
    <n v="129950000"/>
    <n v="0"/>
    <n v="129950000"/>
  </r>
  <r>
    <n v="1315"/>
    <x v="2"/>
    <x v="11"/>
    <s v="12--اسفند"/>
    <x v="5"/>
    <x v="5"/>
    <n v="6"/>
    <n v="5400000"/>
    <n v="0"/>
    <n v="5400000"/>
  </r>
  <r>
    <n v="1316"/>
    <x v="2"/>
    <x v="11"/>
    <s v="12--اسفند"/>
    <x v="57"/>
    <x v="57"/>
    <n v="172"/>
    <n v="138600000"/>
    <n v="0"/>
    <n v="138600000"/>
  </r>
  <r>
    <n v="1317"/>
    <x v="2"/>
    <x v="11"/>
    <s v="12--اسفند"/>
    <x v="36"/>
    <x v="36"/>
    <n v="1530"/>
    <n v="1225000000"/>
    <n v="0"/>
    <n v="1225000000"/>
  </r>
  <r>
    <n v="1318"/>
    <x v="2"/>
    <x v="11"/>
    <s v="12--اسفند"/>
    <x v="6"/>
    <x v="6"/>
    <n v="24"/>
    <n v="19900000"/>
    <n v="0"/>
    <n v="19900000"/>
  </r>
  <r>
    <n v="1319"/>
    <x v="2"/>
    <x v="11"/>
    <s v="12--اسفند"/>
    <x v="137"/>
    <x v="137"/>
    <n v="74"/>
    <n v="59350000"/>
    <n v="0"/>
    <n v="59350000"/>
  </r>
  <r>
    <n v="1320"/>
    <x v="2"/>
    <x v="11"/>
    <s v="12--اسفند"/>
    <x v="78"/>
    <x v="78"/>
    <n v="22"/>
    <n v="19700000"/>
    <n v="0"/>
    <n v="19700000"/>
  </r>
  <r>
    <n v="1321"/>
    <x v="2"/>
    <x v="11"/>
    <s v="12--اسفند"/>
    <x v="7"/>
    <x v="7"/>
    <n v="14"/>
    <n v="10500000"/>
    <n v="0"/>
    <n v="10500000"/>
  </r>
  <r>
    <n v="1322"/>
    <x v="2"/>
    <x v="11"/>
    <s v="12--اسفند"/>
    <x v="9"/>
    <x v="9"/>
    <n v="20"/>
    <n v="16000000"/>
    <n v="0"/>
    <n v="16000000"/>
  </r>
  <r>
    <n v="1323"/>
    <x v="2"/>
    <x v="11"/>
    <s v="12--اسفند"/>
    <x v="19"/>
    <x v="19"/>
    <n v="50"/>
    <n v="41500000"/>
    <n v="0"/>
    <n v="41500000"/>
  </r>
  <r>
    <n v="1324"/>
    <x v="2"/>
    <x v="11"/>
    <s v="12--اسفند"/>
    <x v="11"/>
    <x v="11"/>
    <n v="116"/>
    <n v="94050000"/>
    <n v="0"/>
    <n v="94050000"/>
  </r>
  <r>
    <n v="1325"/>
    <x v="2"/>
    <x v="11"/>
    <s v="12--اسفند"/>
    <x v="58"/>
    <x v="58"/>
    <n v="460"/>
    <n v="389530000"/>
    <n v="0"/>
    <n v="389530000"/>
  </r>
  <r>
    <n v="1326"/>
    <x v="2"/>
    <x v="11"/>
    <s v="12--اسفند"/>
    <x v="40"/>
    <x v="40"/>
    <n v="10"/>
    <n v="3500000"/>
    <n v="0"/>
    <n v="3500000"/>
  </r>
  <r>
    <n v="1327"/>
    <x v="2"/>
    <x v="11"/>
    <s v="12--اسفند"/>
    <x v="59"/>
    <x v="59"/>
    <n v="157"/>
    <n v="241600000"/>
    <n v="0"/>
    <n v="241600000"/>
  </r>
  <r>
    <n v="1328"/>
    <x v="2"/>
    <x v="11"/>
    <s v="12--اسفند"/>
    <x v="61"/>
    <x v="61"/>
    <n v="22"/>
    <n v="17600000"/>
    <n v="0"/>
    <n v="17600000"/>
  </r>
  <r>
    <n v="1329"/>
    <x v="2"/>
    <x v="11"/>
    <s v="12--اسفند"/>
    <x v="77"/>
    <x v="77"/>
    <n v="3589"/>
    <n v="2816280000"/>
    <n v="0"/>
    <n v="2816280000"/>
  </r>
  <r>
    <n v="1330"/>
    <x v="2"/>
    <x v="11"/>
    <s v="12--اسفند"/>
    <x v="98"/>
    <x v="98"/>
    <n v="270"/>
    <n v="233650000"/>
    <n v="0"/>
    <n v="233650000"/>
  </r>
  <r>
    <n v="1331"/>
    <x v="2"/>
    <x v="11"/>
    <s v="12--اسفند"/>
    <x v="113"/>
    <x v="113"/>
    <n v="459"/>
    <n v="376300000"/>
    <n v="0"/>
    <n v="376300000"/>
  </r>
  <r>
    <n v="1332"/>
    <x v="2"/>
    <x v="11"/>
    <s v="12--اسفند"/>
    <x v="22"/>
    <x v="22"/>
    <n v="300"/>
    <n v="261000000"/>
    <n v="0"/>
    <n v="261000000"/>
  </r>
  <r>
    <n v="1333"/>
    <x v="2"/>
    <x v="11"/>
    <s v="12--اسفند"/>
    <x v="23"/>
    <x v="23"/>
    <n v="1"/>
    <n v="800000"/>
    <n v="0"/>
    <n v="800000"/>
  </r>
  <r>
    <n v="1334"/>
    <x v="2"/>
    <x v="11"/>
    <s v="12--اسفند"/>
    <x v="13"/>
    <x v="13"/>
    <n v="270"/>
    <n v="218200000"/>
    <n v="0"/>
    <n v="218200000"/>
  </r>
  <r>
    <n v="1335"/>
    <x v="2"/>
    <x v="11"/>
    <s v="12--اسفند"/>
    <x v="107"/>
    <x v="107"/>
    <n v="66"/>
    <n v="60800000"/>
    <n v="0"/>
    <n v="60800000"/>
  </r>
  <r>
    <n v="1336"/>
    <x v="2"/>
    <x v="11"/>
    <s v="12--اسفند"/>
    <x v="43"/>
    <x v="43"/>
    <n v="167"/>
    <n v="141950000"/>
    <n v="0"/>
    <n v="141950000"/>
  </r>
  <r>
    <n v="1337"/>
    <x v="2"/>
    <x v="11"/>
    <s v="12--اسفند"/>
    <x v="114"/>
    <x v="114"/>
    <n v="1441"/>
    <n v="1150330000"/>
    <n v="0"/>
    <n v="1150330000"/>
  </r>
  <r>
    <n v="1338"/>
    <x v="2"/>
    <x v="11"/>
    <s v="12--اسفند"/>
    <x v="110"/>
    <x v="110"/>
    <n v="3"/>
    <n v="2400000"/>
    <n v="0"/>
    <n v="2400000"/>
  </r>
  <r>
    <n v="1339"/>
    <x v="2"/>
    <x v="11"/>
    <s v="12--اسفند"/>
    <x v="112"/>
    <x v="112"/>
    <n v="590"/>
    <n v="475000000"/>
    <n v="0"/>
    <n v="475000000"/>
  </r>
  <r>
    <n v="1340"/>
    <x v="2"/>
    <x v="11"/>
    <s v="12--اسفند"/>
    <x v="25"/>
    <x v="25"/>
    <n v="22"/>
    <n v="23100000"/>
    <n v="0"/>
    <n v="23100000"/>
  </r>
  <r>
    <n v="1341"/>
    <x v="2"/>
    <x v="11"/>
    <s v="12--اسفند"/>
    <x v="67"/>
    <x v="67"/>
    <n v="82"/>
    <n v="66000000"/>
    <n v="0"/>
    <n v="66000000"/>
  </r>
  <r>
    <n v="1342"/>
    <x v="2"/>
    <x v="11"/>
    <s v="12--اسفند"/>
    <x v="111"/>
    <x v="111"/>
    <n v="53"/>
    <n v="64700000"/>
    <n v="0"/>
    <n v="64700000"/>
  </r>
  <r>
    <n v="1343"/>
    <x v="2"/>
    <x v="11"/>
    <s v="12--اسفند"/>
    <x v="116"/>
    <x v="116"/>
    <n v="12"/>
    <n v="10450000"/>
    <n v="0"/>
    <n v="10450000"/>
  </r>
  <r>
    <n v="1344"/>
    <x v="2"/>
    <x v="11"/>
    <s v="12--اسفند"/>
    <x v="128"/>
    <x v="128"/>
    <n v="8"/>
    <n v="6250000"/>
    <n v="0"/>
    <n v="6250000"/>
  </r>
  <r>
    <n v="1345"/>
    <x v="2"/>
    <x v="11"/>
    <s v="12--اسفند"/>
    <x v="122"/>
    <x v="122"/>
    <n v="414"/>
    <n v="336900000"/>
    <n v="0"/>
    <n v="336900000"/>
  </r>
  <r>
    <n v="1346"/>
    <x v="2"/>
    <x v="11"/>
    <s v="12--اسفند"/>
    <x v="142"/>
    <x v="142"/>
    <n v="1511"/>
    <n v="1205430000"/>
    <n v="0"/>
    <n v="1205430000"/>
  </r>
  <r>
    <n v="1347"/>
    <x v="2"/>
    <x v="11"/>
    <s v="12--اسفند"/>
    <x v="132"/>
    <x v="132"/>
    <n v="571"/>
    <n v="468250000"/>
    <n v="0"/>
    <n v="468250000"/>
  </r>
  <r>
    <n v="1348"/>
    <x v="2"/>
    <x v="11"/>
    <s v="12--اسفند"/>
    <x v="123"/>
    <x v="123"/>
    <n v="160"/>
    <n v="138200000"/>
    <n v="0"/>
    <n v="138200000"/>
  </r>
  <r>
    <n v="1349"/>
    <x v="2"/>
    <x v="11"/>
    <s v="12--اسفند"/>
    <x v="143"/>
    <x v="143"/>
    <n v="460"/>
    <n v="370000000"/>
    <n v="0"/>
    <n v="370000000"/>
  </r>
  <r>
    <n v="1350"/>
    <x v="3"/>
    <x v="0"/>
    <s v="01--فروردین"/>
    <x v="0"/>
    <x v="0"/>
    <n v="1048"/>
    <n v="955750000"/>
    <n v="0"/>
    <n v="955750000"/>
  </r>
  <r>
    <n v="1351"/>
    <x v="3"/>
    <x v="0"/>
    <s v="01--فروردین"/>
    <x v="1"/>
    <x v="1"/>
    <n v="596"/>
    <n v="546350000"/>
    <n v="3000000"/>
    <n v="543350000"/>
  </r>
  <r>
    <n v="1352"/>
    <x v="3"/>
    <x v="0"/>
    <s v="01--فروردین"/>
    <x v="2"/>
    <x v="2"/>
    <n v="941"/>
    <n v="816350000"/>
    <n v="0"/>
    <n v="816350000"/>
  </r>
  <r>
    <n v="1353"/>
    <x v="3"/>
    <x v="0"/>
    <s v="01--فروردین"/>
    <x v="17"/>
    <x v="17"/>
    <n v="103"/>
    <n v="96400000"/>
    <n v="0"/>
    <n v="96400000"/>
  </r>
  <r>
    <n v="1354"/>
    <x v="3"/>
    <x v="0"/>
    <s v="01--فروردین"/>
    <x v="3"/>
    <x v="3"/>
    <n v="571"/>
    <n v="494950000"/>
    <n v="0"/>
    <n v="494950000"/>
  </r>
  <r>
    <n v="1355"/>
    <x v="3"/>
    <x v="0"/>
    <s v="01--فروردین"/>
    <x v="5"/>
    <x v="5"/>
    <n v="30"/>
    <n v="27450000"/>
    <n v="0"/>
    <n v="27450000"/>
  </r>
  <r>
    <n v="1356"/>
    <x v="3"/>
    <x v="0"/>
    <s v="01--فروردین"/>
    <x v="57"/>
    <x v="57"/>
    <n v="21"/>
    <n v="19850000"/>
    <n v="0"/>
    <n v="19850000"/>
  </r>
  <r>
    <n v="1357"/>
    <x v="3"/>
    <x v="0"/>
    <s v="01--فروردین"/>
    <x v="36"/>
    <x v="36"/>
    <n v="229"/>
    <n v="205440000"/>
    <n v="0"/>
    <n v="205440000"/>
  </r>
  <r>
    <n v="1358"/>
    <x v="3"/>
    <x v="0"/>
    <s v="01--فروردین"/>
    <x v="137"/>
    <x v="137"/>
    <n v="63"/>
    <n v="57150000"/>
    <n v="0"/>
    <n v="57150000"/>
  </r>
  <r>
    <n v="1359"/>
    <x v="3"/>
    <x v="0"/>
    <s v="01--فروردین"/>
    <x v="78"/>
    <x v="78"/>
    <n v="12"/>
    <n v="13200000"/>
    <n v="0"/>
    <n v="13200000"/>
  </r>
  <r>
    <n v="1360"/>
    <x v="3"/>
    <x v="0"/>
    <s v="01--فروردین"/>
    <x v="7"/>
    <x v="7"/>
    <n v="143"/>
    <n v="129250000"/>
    <n v="0"/>
    <n v="129250000"/>
  </r>
  <r>
    <n v="1361"/>
    <x v="3"/>
    <x v="0"/>
    <s v="01--فروردین"/>
    <x v="18"/>
    <x v="18"/>
    <n v="5"/>
    <n v="4550000"/>
    <n v="0"/>
    <n v="4550000"/>
  </r>
  <r>
    <n v="1362"/>
    <x v="3"/>
    <x v="0"/>
    <s v="01--فروردین"/>
    <x v="19"/>
    <x v="19"/>
    <n v="425"/>
    <n v="385650000"/>
    <n v="0"/>
    <n v="385650000"/>
  </r>
  <r>
    <n v="1363"/>
    <x v="3"/>
    <x v="0"/>
    <s v="01--فروردین"/>
    <x v="11"/>
    <x v="11"/>
    <n v="10"/>
    <n v="9000000"/>
    <n v="0"/>
    <n v="9000000"/>
  </r>
  <r>
    <n v="1364"/>
    <x v="3"/>
    <x v="0"/>
    <s v="01--فروردین"/>
    <x v="58"/>
    <x v="58"/>
    <n v="82"/>
    <n v="75850000"/>
    <n v="0"/>
    <n v="75850000"/>
  </r>
  <r>
    <n v="1365"/>
    <x v="3"/>
    <x v="0"/>
    <s v="01--فروردین"/>
    <x v="93"/>
    <x v="93"/>
    <n v="184"/>
    <n v="166700000"/>
    <n v="100000"/>
    <n v="166600000"/>
  </r>
  <r>
    <n v="1366"/>
    <x v="3"/>
    <x v="0"/>
    <s v="01--فروردین"/>
    <x v="40"/>
    <x v="40"/>
    <n v="16"/>
    <n v="11100000"/>
    <n v="0"/>
    <n v="11100000"/>
  </r>
  <r>
    <n v="1367"/>
    <x v="3"/>
    <x v="0"/>
    <s v="01--فروردین"/>
    <x v="59"/>
    <x v="59"/>
    <n v="80"/>
    <n v="72650000"/>
    <n v="0"/>
    <n v="72650000"/>
  </r>
  <r>
    <n v="1368"/>
    <x v="3"/>
    <x v="0"/>
    <s v="01--فروردین"/>
    <x v="61"/>
    <x v="61"/>
    <n v="11"/>
    <n v="10050000"/>
    <n v="0"/>
    <n v="10050000"/>
  </r>
  <r>
    <n v="1369"/>
    <x v="3"/>
    <x v="0"/>
    <s v="01--فروردین"/>
    <x v="77"/>
    <x v="77"/>
    <n v="777"/>
    <n v="716050000"/>
    <n v="0"/>
    <n v="716050000"/>
  </r>
  <r>
    <n v="1370"/>
    <x v="3"/>
    <x v="0"/>
    <s v="01--فروردین"/>
    <x v="98"/>
    <x v="98"/>
    <n v="142"/>
    <n v="129050000"/>
    <n v="0"/>
    <n v="129050000"/>
  </r>
  <r>
    <n v="1371"/>
    <x v="3"/>
    <x v="0"/>
    <s v="01--فروردین"/>
    <x v="113"/>
    <x v="113"/>
    <n v="84"/>
    <n v="73900003"/>
    <n v="0"/>
    <n v="73900003"/>
  </r>
  <r>
    <n v="1372"/>
    <x v="3"/>
    <x v="0"/>
    <s v="01--فروردین"/>
    <x v="12"/>
    <x v="12"/>
    <n v="40"/>
    <n v="38500000"/>
    <n v="0"/>
    <n v="38500000"/>
  </r>
  <r>
    <n v="1373"/>
    <x v="3"/>
    <x v="0"/>
    <s v="01--فروردین"/>
    <x v="107"/>
    <x v="107"/>
    <n v="140"/>
    <n v="126250000"/>
    <n v="0"/>
    <n v="126250000"/>
  </r>
  <r>
    <n v="1374"/>
    <x v="3"/>
    <x v="0"/>
    <s v="01--فروردین"/>
    <x v="114"/>
    <x v="114"/>
    <n v="278"/>
    <n v="230000000"/>
    <n v="0"/>
    <n v="230000000"/>
  </r>
  <r>
    <n v="1375"/>
    <x v="3"/>
    <x v="0"/>
    <s v="01--فروردین"/>
    <x v="25"/>
    <x v="25"/>
    <n v="100"/>
    <n v="90000000"/>
    <n v="0"/>
    <n v="90000000"/>
  </r>
  <r>
    <n v="1376"/>
    <x v="3"/>
    <x v="0"/>
    <s v="01--فروردین"/>
    <x v="105"/>
    <x v="105"/>
    <n v="20"/>
    <n v="20200000"/>
    <n v="0"/>
    <n v="20200000"/>
  </r>
  <r>
    <n v="1377"/>
    <x v="3"/>
    <x v="0"/>
    <s v="01--فروردین"/>
    <x v="111"/>
    <x v="111"/>
    <n v="100"/>
    <n v="92000000"/>
    <n v="0"/>
    <n v="92000000"/>
  </r>
  <r>
    <n v="1378"/>
    <x v="3"/>
    <x v="0"/>
    <s v="01--فروردین"/>
    <x v="128"/>
    <x v="128"/>
    <n v="28"/>
    <n v="24550000"/>
    <n v="0"/>
    <n v="24550000"/>
  </r>
  <r>
    <n v="1379"/>
    <x v="3"/>
    <x v="0"/>
    <s v="01--فروردین"/>
    <x v="122"/>
    <x v="122"/>
    <n v="1038"/>
    <n v="929350000"/>
    <n v="0"/>
    <n v="929350000"/>
  </r>
  <r>
    <n v="1380"/>
    <x v="3"/>
    <x v="0"/>
    <s v="01--فروردین"/>
    <x v="142"/>
    <x v="142"/>
    <n v="50"/>
    <n v="44500000"/>
    <n v="0"/>
    <n v="44500000"/>
  </r>
  <r>
    <n v="1381"/>
    <x v="3"/>
    <x v="0"/>
    <s v="01--فروردین"/>
    <x v="147"/>
    <x v="147"/>
    <n v="284"/>
    <n v="272650000"/>
    <n v="0"/>
    <n v="272650000"/>
  </r>
  <r>
    <n v="1382"/>
    <x v="3"/>
    <x v="0"/>
    <s v="01--فروردین"/>
    <x v="129"/>
    <x v="129"/>
    <n v="64"/>
    <n v="57600000"/>
    <n v="0"/>
    <n v="57600000"/>
  </r>
  <r>
    <n v="1383"/>
    <x v="3"/>
    <x v="0"/>
    <s v="01--فروردین"/>
    <x v="130"/>
    <x v="130"/>
    <n v="1"/>
    <n v="850000"/>
    <n v="0"/>
    <n v="850000"/>
  </r>
  <r>
    <n v="1384"/>
    <x v="3"/>
    <x v="0"/>
    <s v="01--فروردین"/>
    <x v="148"/>
    <x v="148"/>
    <n v="2"/>
    <n v="1800000"/>
    <n v="0"/>
    <n v="1800000"/>
  </r>
  <r>
    <n v="1385"/>
    <x v="3"/>
    <x v="0"/>
    <s v="01--فروردین"/>
    <x v="149"/>
    <x v="149"/>
    <n v="65"/>
    <n v="59000000"/>
    <n v="0"/>
    <n v="59000000"/>
  </r>
  <r>
    <n v="1386"/>
    <x v="3"/>
    <x v="0"/>
    <s v="01--فروردین"/>
    <x v="139"/>
    <x v="139"/>
    <n v="128"/>
    <n v="116700000"/>
    <n v="0"/>
    <n v="116700000"/>
  </r>
  <r>
    <n v="1387"/>
    <x v="3"/>
    <x v="0"/>
    <s v="01--فروردین"/>
    <x v="123"/>
    <x v="123"/>
    <n v="72"/>
    <n v="65900000"/>
    <n v="1900000"/>
    <n v="64000000"/>
  </r>
  <r>
    <n v="1388"/>
    <x v="3"/>
    <x v="0"/>
    <s v="01--فروردین"/>
    <x v="143"/>
    <x v="143"/>
    <n v="5"/>
    <n v="5000000"/>
    <n v="0"/>
    <n v="5000000"/>
  </r>
  <r>
    <n v="1389"/>
    <x v="3"/>
    <x v="0"/>
    <s v="01--فروردین"/>
    <x v="150"/>
    <x v="150"/>
    <n v="16"/>
    <n v="17950000"/>
    <n v="0"/>
    <n v="17950000"/>
  </r>
  <r>
    <n v="1390"/>
    <x v="3"/>
    <x v="0"/>
    <s v="01--فروردین"/>
    <x v="133"/>
    <x v="133"/>
    <n v="23"/>
    <n v="20700000"/>
    <n v="0"/>
    <n v="20700000"/>
  </r>
  <r>
    <n v="1391"/>
    <x v="3"/>
    <x v="0"/>
    <s v="01--فروردین"/>
    <x v="151"/>
    <x v="151"/>
    <n v="40"/>
    <n v="36100000"/>
    <n v="0"/>
    <n v="36100000"/>
  </r>
  <r>
    <n v="1392"/>
    <x v="3"/>
    <x v="0"/>
    <s v="01--فروردین"/>
    <x v="152"/>
    <x v="152"/>
    <n v="3"/>
    <n v="3200000"/>
    <n v="0"/>
    <n v="3200000"/>
  </r>
  <r>
    <n v="1393"/>
    <x v="3"/>
    <x v="0"/>
    <s v="01--فروردین"/>
    <x v="55"/>
    <x v="55"/>
    <n v="4"/>
    <n v="3400000"/>
    <n v="0"/>
    <n v="3400000"/>
  </r>
  <r>
    <n v="1394"/>
    <x v="3"/>
    <x v="1"/>
    <s v="02--اردیبهشت"/>
    <x v="0"/>
    <x v="0"/>
    <n v="1048"/>
    <n v="981700000"/>
    <n v="0"/>
    <n v="981700000"/>
  </r>
  <r>
    <n v="1395"/>
    <x v="3"/>
    <x v="1"/>
    <s v="02--اردیبهشت"/>
    <x v="1"/>
    <x v="1"/>
    <n v="1423"/>
    <n v="1348170000"/>
    <n v="0"/>
    <n v="1348170000"/>
  </r>
  <r>
    <n v="1396"/>
    <x v="3"/>
    <x v="1"/>
    <s v="02--اردیبهشت"/>
    <x v="2"/>
    <x v="2"/>
    <n v="141"/>
    <n v="129950000"/>
    <n v="0"/>
    <n v="129950000"/>
  </r>
  <r>
    <n v="1397"/>
    <x v="3"/>
    <x v="1"/>
    <s v="02--اردیبهشت"/>
    <x v="16"/>
    <x v="16"/>
    <n v="202"/>
    <n v="182400000"/>
    <n v="0"/>
    <n v="182400000"/>
  </r>
  <r>
    <n v="1398"/>
    <x v="3"/>
    <x v="1"/>
    <s v="02--اردیبهشت"/>
    <x v="17"/>
    <x v="17"/>
    <n v="45"/>
    <n v="42750000"/>
    <n v="0"/>
    <n v="42750000"/>
  </r>
  <r>
    <n v="1399"/>
    <x v="3"/>
    <x v="1"/>
    <s v="02--اردیبهشت"/>
    <x v="3"/>
    <x v="3"/>
    <n v="354"/>
    <n v="335250000"/>
    <n v="0"/>
    <n v="335250000"/>
  </r>
  <r>
    <n v="1400"/>
    <x v="3"/>
    <x v="1"/>
    <s v="02--اردیبهشت"/>
    <x v="5"/>
    <x v="5"/>
    <n v="152"/>
    <n v="152900000"/>
    <n v="0"/>
    <n v="152900000"/>
  </r>
  <r>
    <n v="1401"/>
    <x v="3"/>
    <x v="1"/>
    <s v="02--اردیبهشت"/>
    <x v="57"/>
    <x v="57"/>
    <n v="126"/>
    <n v="121850000"/>
    <n v="0"/>
    <n v="121850000"/>
  </r>
  <r>
    <n v="1402"/>
    <x v="3"/>
    <x v="1"/>
    <s v="02--اردیبهشت"/>
    <x v="36"/>
    <x v="36"/>
    <n v="2026"/>
    <n v="1820160000"/>
    <n v="0"/>
    <n v="1820160000"/>
  </r>
  <r>
    <n v="1403"/>
    <x v="3"/>
    <x v="1"/>
    <s v="02--اردیبهشت"/>
    <x v="6"/>
    <x v="6"/>
    <n v="151"/>
    <n v="110700000"/>
    <n v="0"/>
    <n v="110700000"/>
  </r>
  <r>
    <n v="1404"/>
    <x v="3"/>
    <x v="1"/>
    <s v="02--اردیبهشت"/>
    <x v="75"/>
    <x v="75"/>
    <n v="133"/>
    <n v="120650000"/>
    <n v="0"/>
    <n v="120650000"/>
  </r>
  <r>
    <n v="1405"/>
    <x v="3"/>
    <x v="1"/>
    <s v="02--اردیبهشت"/>
    <x v="137"/>
    <x v="137"/>
    <n v="720"/>
    <n v="681350000"/>
    <n v="0"/>
    <n v="681350000"/>
  </r>
  <r>
    <n v="1406"/>
    <x v="3"/>
    <x v="1"/>
    <s v="02--اردیبهشت"/>
    <x v="7"/>
    <x v="7"/>
    <n v="82"/>
    <n v="78250000"/>
    <n v="0"/>
    <n v="78250000"/>
  </r>
  <r>
    <n v="1407"/>
    <x v="3"/>
    <x v="1"/>
    <s v="02--اردیبهشت"/>
    <x v="18"/>
    <x v="18"/>
    <n v="23"/>
    <n v="18400000"/>
    <n v="0"/>
    <n v="18400000"/>
  </r>
  <r>
    <n v="1408"/>
    <x v="3"/>
    <x v="1"/>
    <s v="02--اردیبهشت"/>
    <x v="37"/>
    <x v="37"/>
    <n v="229"/>
    <n v="214300000"/>
    <n v="0"/>
    <n v="214300000"/>
  </r>
  <r>
    <n v="1409"/>
    <x v="3"/>
    <x v="1"/>
    <s v="02--اردیبهشت"/>
    <x v="9"/>
    <x v="9"/>
    <n v="74"/>
    <n v="74300000"/>
    <n v="0"/>
    <n v="74300000"/>
  </r>
  <r>
    <n v="1410"/>
    <x v="3"/>
    <x v="1"/>
    <s v="02--اردیبهشت"/>
    <x v="19"/>
    <x v="19"/>
    <n v="84"/>
    <n v="79150000"/>
    <n v="0"/>
    <n v="79150000"/>
  </r>
  <r>
    <n v="1411"/>
    <x v="3"/>
    <x v="1"/>
    <s v="02--اردیبهشت"/>
    <x v="10"/>
    <x v="10"/>
    <n v="61"/>
    <n v="55450000"/>
    <n v="450000"/>
    <n v="55000000"/>
  </r>
  <r>
    <n v="1412"/>
    <x v="3"/>
    <x v="1"/>
    <s v="02--اردیبهشت"/>
    <x v="11"/>
    <x v="11"/>
    <n v="364"/>
    <n v="357350000"/>
    <n v="0"/>
    <n v="357350000"/>
  </r>
  <r>
    <n v="1413"/>
    <x v="3"/>
    <x v="1"/>
    <s v="02--اردیبهشت"/>
    <x v="58"/>
    <x v="58"/>
    <n v="1017"/>
    <n v="951800003"/>
    <n v="0"/>
    <n v="951800003"/>
  </r>
  <r>
    <n v="1414"/>
    <x v="3"/>
    <x v="1"/>
    <s v="02--اردیبهشت"/>
    <x v="20"/>
    <x v="20"/>
    <n v="44"/>
    <n v="42100000"/>
    <n v="0"/>
    <n v="42100000"/>
  </r>
  <r>
    <n v="1415"/>
    <x v="3"/>
    <x v="1"/>
    <s v="02--اردیبهشت"/>
    <x v="40"/>
    <x v="40"/>
    <n v="6"/>
    <n v="5550000"/>
    <n v="0"/>
    <n v="5550000"/>
  </r>
  <r>
    <n v="1416"/>
    <x v="3"/>
    <x v="1"/>
    <s v="02--اردیبهشت"/>
    <x v="59"/>
    <x v="59"/>
    <n v="185"/>
    <n v="193300000"/>
    <n v="0"/>
    <n v="193300000"/>
  </r>
  <r>
    <n v="1417"/>
    <x v="3"/>
    <x v="1"/>
    <s v="02--اردیبهشت"/>
    <x v="61"/>
    <x v="61"/>
    <n v="105"/>
    <n v="98100000"/>
    <n v="0"/>
    <n v="98100000"/>
  </r>
  <r>
    <n v="1418"/>
    <x v="3"/>
    <x v="1"/>
    <s v="02--اردیبهشت"/>
    <x v="97"/>
    <x v="97"/>
    <n v="170"/>
    <n v="168350000"/>
    <n v="0"/>
    <n v="168350000"/>
  </r>
  <r>
    <n v="1419"/>
    <x v="3"/>
    <x v="1"/>
    <s v="02--اردیبهشت"/>
    <x v="77"/>
    <x v="77"/>
    <n v="647"/>
    <n v="639580000"/>
    <n v="0"/>
    <n v="639580000"/>
  </r>
  <r>
    <n v="1420"/>
    <x v="3"/>
    <x v="1"/>
    <s v="02--اردیبهشت"/>
    <x v="98"/>
    <x v="98"/>
    <n v="480"/>
    <n v="455950000"/>
    <n v="0"/>
    <n v="455950000"/>
  </r>
  <r>
    <n v="1421"/>
    <x v="3"/>
    <x v="1"/>
    <s v="02--اردیبهشت"/>
    <x v="113"/>
    <x v="113"/>
    <n v="169"/>
    <n v="138050000"/>
    <n v="0"/>
    <n v="138050000"/>
  </r>
  <r>
    <n v="1422"/>
    <x v="3"/>
    <x v="1"/>
    <s v="02--اردیبهشت"/>
    <x v="22"/>
    <x v="22"/>
    <n v="200"/>
    <n v="194000000"/>
    <n v="0"/>
    <n v="194000000"/>
  </r>
  <r>
    <n v="1423"/>
    <x v="3"/>
    <x v="1"/>
    <s v="02--اردیبهشت"/>
    <x v="12"/>
    <x v="12"/>
    <n v="10"/>
    <n v="9500000"/>
    <n v="0"/>
    <n v="9500000"/>
  </r>
  <r>
    <n v="1424"/>
    <x v="3"/>
    <x v="1"/>
    <s v="02--اردیبهشت"/>
    <x v="23"/>
    <x v="23"/>
    <n v="2"/>
    <n v="1900000"/>
    <n v="0"/>
    <n v="1900000"/>
  </r>
  <r>
    <n v="1425"/>
    <x v="3"/>
    <x v="1"/>
    <s v="02--اردیبهشت"/>
    <x v="13"/>
    <x v="13"/>
    <n v="409"/>
    <n v="393600000"/>
    <n v="0"/>
    <n v="393600000"/>
  </r>
  <r>
    <n v="1426"/>
    <x v="3"/>
    <x v="1"/>
    <s v="02--اردیبهشت"/>
    <x v="107"/>
    <x v="107"/>
    <n v="973"/>
    <n v="523150000"/>
    <n v="0"/>
    <n v="523150000"/>
  </r>
  <r>
    <n v="1427"/>
    <x v="3"/>
    <x v="1"/>
    <s v="02--اردیبهشت"/>
    <x v="42"/>
    <x v="42"/>
    <n v="20"/>
    <n v="22000000"/>
    <n v="0"/>
    <n v="22000000"/>
  </r>
  <r>
    <n v="1428"/>
    <x v="3"/>
    <x v="1"/>
    <s v="02--اردیبهشت"/>
    <x v="114"/>
    <x v="114"/>
    <n v="760"/>
    <n v="791650000"/>
    <n v="0"/>
    <n v="791650000"/>
  </r>
  <r>
    <n v="1429"/>
    <x v="3"/>
    <x v="1"/>
    <s v="02--اردیبهشت"/>
    <x v="27"/>
    <x v="27"/>
    <n v="108"/>
    <n v="110550000"/>
    <n v="0"/>
    <n v="110550000"/>
  </r>
  <r>
    <n v="1430"/>
    <x v="3"/>
    <x v="1"/>
    <s v="02--اردیبهشت"/>
    <x v="86"/>
    <x v="86"/>
    <n v="200"/>
    <n v="180250000"/>
    <n v="0"/>
    <n v="180250000"/>
  </r>
  <r>
    <n v="1431"/>
    <x v="3"/>
    <x v="1"/>
    <s v="02--اردیبهشت"/>
    <x v="67"/>
    <x v="67"/>
    <n v="69"/>
    <n v="67400000"/>
    <n v="0"/>
    <n v="67400000"/>
  </r>
  <r>
    <n v="1432"/>
    <x v="3"/>
    <x v="1"/>
    <s v="02--اردیبهشت"/>
    <x v="68"/>
    <x v="68"/>
    <n v="32"/>
    <n v="32050000"/>
    <n v="0"/>
    <n v="32050000"/>
  </r>
  <r>
    <n v="1433"/>
    <x v="3"/>
    <x v="1"/>
    <s v="02--اردیبهشت"/>
    <x v="31"/>
    <x v="31"/>
    <n v="1"/>
    <n v="1000000"/>
    <n v="0"/>
    <n v="1000000"/>
  </r>
  <r>
    <n v="1434"/>
    <x v="3"/>
    <x v="1"/>
    <s v="02--اردیبهشت"/>
    <x v="128"/>
    <x v="128"/>
    <n v="31"/>
    <n v="29300000"/>
    <n v="0"/>
    <n v="29300000"/>
  </r>
  <r>
    <n v="1435"/>
    <x v="3"/>
    <x v="1"/>
    <s v="02--اردیبهشت"/>
    <x v="122"/>
    <x v="122"/>
    <n v="585"/>
    <n v="541750000"/>
    <n v="0"/>
    <n v="541750000"/>
  </r>
  <r>
    <n v="1436"/>
    <x v="3"/>
    <x v="1"/>
    <s v="02--اردیبهشت"/>
    <x v="142"/>
    <x v="142"/>
    <n v="52"/>
    <n v="52000000"/>
    <n v="0"/>
    <n v="52000000"/>
  </r>
  <r>
    <n v="1437"/>
    <x v="3"/>
    <x v="1"/>
    <s v="02--اردیبهشت"/>
    <x v="130"/>
    <x v="130"/>
    <n v="10"/>
    <n v="10000000"/>
    <n v="0"/>
    <n v="10000000"/>
  </r>
  <r>
    <n v="1438"/>
    <x v="3"/>
    <x v="1"/>
    <s v="02--اردیبهشت"/>
    <x v="136"/>
    <x v="136"/>
    <n v="2"/>
    <n v="2190000"/>
    <n v="0"/>
    <n v="2190000"/>
  </r>
  <r>
    <n v="1439"/>
    <x v="3"/>
    <x v="1"/>
    <s v="02--اردیبهشت"/>
    <x v="132"/>
    <x v="132"/>
    <n v="2"/>
    <n v="1900000"/>
    <n v="0"/>
    <n v="1900000"/>
  </r>
  <r>
    <n v="1440"/>
    <x v="3"/>
    <x v="1"/>
    <s v="02--اردیبهشت"/>
    <x v="148"/>
    <x v="148"/>
    <n v="4"/>
    <n v="3600000"/>
    <n v="0"/>
    <n v="3600000"/>
  </r>
  <r>
    <n v="1441"/>
    <x v="3"/>
    <x v="1"/>
    <s v="02--اردیبهشت"/>
    <x v="149"/>
    <x v="149"/>
    <n v="331"/>
    <n v="311850000"/>
    <n v="0"/>
    <n v="311850000"/>
  </r>
  <r>
    <n v="1442"/>
    <x v="3"/>
    <x v="1"/>
    <s v="02--اردیبهشت"/>
    <x v="139"/>
    <x v="139"/>
    <n v="183"/>
    <n v="169700000"/>
    <n v="0"/>
    <n v="169700000"/>
  </r>
  <r>
    <n v="1443"/>
    <x v="3"/>
    <x v="1"/>
    <s v="02--اردیبهشت"/>
    <x v="123"/>
    <x v="123"/>
    <n v="165"/>
    <n v="133000000"/>
    <n v="0"/>
    <n v="133000000"/>
  </r>
  <r>
    <n v="1444"/>
    <x v="3"/>
    <x v="1"/>
    <s v="02--اردیبهشت"/>
    <x v="143"/>
    <x v="143"/>
    <n v="148"/>
    <n v="194000000"/>
    <n v="0"/>
    <n v="194000000"/>
  </r>
  <r>
    <n v="1445"/>
    <x v="3"/>
    <x v="1"/>
    <s v="02--اردیبهشت"/>
    <x v="150"/>
    <x v="150"/>
    <n v="6"/>
    <n v="7200000"/>
    <n v="0"/>
    <n v="7200000"/>
  </r>
  <r>
    <n v="1446"/>
    <x v="3"/>
    <x v="1"/>
    <s v="02--اردیبهشت"/>
    <x v="133"/>
    <x v="133"/>
    <n v="60"/>
    <n v="63050000"/>
    <n v="0"/>
    <n v="63050000"/>
  </r>
  <r>
    <n v="1447"/>
    <x v="3"/>
    <x v="1"/>
    <s v="02--اردیبهشت"/>
    <x v="153"/>
    <x v="153"/>
    <n v="1"/>
    <n v="1000000"/>
    <n v="0"/>
    <n v="1000000"/>
  </r>
  <r>
    <n v="1448"/>
    <x v="3"/>
    <x v="1"/>
    <s v="02--اردیبهشت"/>
    <x v="154"/>
    <x v="154"/>
    <n v="47"/>
    <n v="44550000"/>
    <n v="0"/>
    <n v="44550000"/>
  </r>
  <r>
    <n v="1449"/>
    <x v="3"/>
    <x v="1"/>
    <s v="02--اردیبهشت"/>
    <x v="135"/>
    <x v="135"/>
    <n v="153"/>
    <n v="145800000"/>
    <n v="0"/>
    <n v="145800000"/>
  </r>
  <r>
    <n v="1450"/>
    <x v="3"/>
    <x v="1"/>
    <s v="02--اردیبهشت"/>
    <x v="138"/>
    <x v="138"/>
    <n v="25"/>
    <n v="22500000"/>
    <n v="0"/>
    <n v="22500000"/>
  </r>
  <r>
    <n v="1451"/>
    <x v="3"/>
    <x v="1"/>
    <s v="02--اردیبهشت"/>
    <x v="155"/>
    <x v="155"/>
    <n v="67"/>
    <n v="64100000"/>
    <n v="100000"/>
    <n v="64000000"/>
  </r>
  <r>
    <n v="1452"/>
    <x v="3"/>
    <x v="2"/>
    <s v="03--خرداد"/>
    <x v="0"/>
    <x v="0"/>
    <n v="623"/>
    <n v="636450000"/>
    <n v="0"/>
    <n v="636450000"/>
  </r>
  <r>
    <n v="1453"/>
    <x v="3"/>
    <x v="2"/>
    <s v="03--خرداد"/>
    <x v="1"/>
    <x v="1"/>
    <n v="355"/>
    <n v="367700000"/>
    <n v="0"/>
    <n v="367700000"/>
  </r>
  <r>
    <n v="1454"/>
    <x v="3"/>
    <x v="2"/>
    <s v="03--خرداد"/>
    <x v="2"/>
    <x v="2"/>
    <n v="360"/>
    <n v="406650000"/>
    <n v="0"/>
    <n v="406650000"/>
  </r>
  <r>
    <n v="1455"/>
    <x v="3"/>
    <x v="2"/>
    <s v="03--خرداد"/>
    <x v="17"/>
    <x v="17"/>
    <n v="95"/>
    <n v="95000000"/>
    <n v="0"/>
    <n v="95000000"/>
  </r>
  <r>
    <n v="1456"/>
    <x v="3"/>
    <x v="2"/>
    <s v="03--خرداد"/>
    <x v="3"/>
    <x v="3"/>
    <n v="176"/>
    <n v="188100000"/>
    <n v="0"/>
    <n v="188100000"/>
  </r>
  <r>
    <n v="1457"/>
    <x v="3"/>
    <x v="2"/>
    <s v="03--خرداد"/>
    <x v="5"/>
    <x v="5"/>
    <n v="20"/>
    <n v="24500000"/>
    <n v="0"/>
    <n v="24500000"/>
  </r>
  <r>
    <n v="1458"/>
    <x v="3"/>
    <x v="2"/>
    <s v="03--خرداد"/>
    <x v="57"/>
    <x v="57"/>
    <n v="204"/>
    <n v="206950000"/>
    <n v="0"/>
    <n v="206950000"/>
  </r>
  <r>
    <n v="1459"/>
    <x v="3"/>
    <x v="2"/>
    <s v="03--خرداد"/>
    <x v="36"/>
    <x v="36"/>
    <n v="1197"/>
    <n v="1211220000"/>
    <n v="0"/>
    <n v="1211220000"/>
  </r>
  <r>
    <n v="1460"/>
    <x v="3"/>
    <x v="2"/>
    <s v="03--خرداد"/>
    <x v="6"/>
    <x v="6"/>
    <n v="25"/>
    <n v="22600000"/>
    <n v="200000"/>
    <n v="22400000"/>
  </r>
  <r>
    <n v="1461"/>
    <x v="3"/>
    <x v="2"/>
    <s v="03--خرداد"/>
    <x v="75"/>
    <x v="75"/>
    <n v="89"/>
    <n v="90400000"/>
    <n v="0"/>
    <n v="90400000"/>
  </r>
  <r>
    <n v="1462"/>
    <x v="3"/>
    <x v="2"/>
    <s v="03--خرداد"/>
    <x v="137"/>
    <x v="137"/>
    <n v="692"/>
    <n v="663750000"/>
    <n v="0"/>
    <n v="663750000"/>
  </r>
  <r>
    <n v="1463"/>
    <x v="3"/>
    <x v="2"/>
    <s v="03--خرداد"/>
    <x v="78"/>
    <x v="78"/>
    <n v="13"/>
    <n v="14300000"/>
    <n v="0"/>
    <n v="14300000"/>
  </r>
  <r>
    <n v="1464"/>
    <x v="3"/>
    <x v="2"/>
    <s v="03--خرداد"/>
    <x v="7"/>
    <x v="7"/>
    <n v="333"/>
    <n v="344400000"/>
    <n v="0"/>
    <n v="344400000"/>
  </r>
  <r>
    <n v="1465"/>
    <x v="3"/>
    <x v="2"/>
    <s v="03--خرداد"/>
    <x v="8"/>
    <x v="8"/>
    <n v="36"/>
    <n v="43200000"/>
    <n v="0"/>
    <n v="43200000"/>
  </r>
  <r>
    <n v="1466"/>
    <x v="3"/>
    <x v="2"/>
    <s v="03--خرداد"/>
    <x v="18"/>
    <x v="18"/>
    <n v="295"/>
    <n v="301400000"/>
    <n v="0"/>
    <n v="301400000"/>
  </r>
  <r>
    <n v="1467"/>
    <x v="3"/>
    <x v="2"/>
    <s v="03--خرداد"/>
    <x v="37"/>
    <x v="37"/>
    <n v="1193"/>
    <n v="1169580000"/>
    <n v="0"/>
    <n v="1169580000"/>
  </r>
  <r>
    <n v="1468"/>
    <x v="3"/>
    <x v="2"/>
    <s v="03--خرداد"/>
    <x v="9"/>
    <x v="9"/>
    <n v="176"/>
    <n v="185400000"/>
    <n v="0"/>
    <n v="185400000"/>
  </r>
  <r>
    <n v="1469"/>
    <x v="3"/>
    <x v="2"/>
    <s v="03--خرداد"/>
    <x v="19"/>
    <x v="19"/>
    <n v="30"/>
    <n v="30400000"/>
    <n v="0"/>
    <n v="30400000"/>
  </r>
  <r>
    <n v="1470"/>
    <x v="3"/>
    <x v="2"/>
    <s v="03--خرداد"/>
    <x v="11"/>
    <x v="11"/>
    <n v="91"/>
    <n v="94000000"/>
    <n v="0"/>
    <n v="94000000"/>
  </r>
  <r>
    <n v="1471"/>
    <x v="3"/>
    <x v="2"/>
    <s v="03--خرداد"/>
    <x v="58"/>
    <x v="58"/>
    <n v="710"/>
    <n v="685000000"/>
    <n v="0"/>
    <n v="685000000"/>
  </r>
  <r>
    <n v="1472"/>
    <x v="3"/>
    <x v="2"/>
    <s v="03--خرداد"/>
    <x v="20"/>
    <x v="20"/>
    <n v="2"/>
    <n v="1900000"/>
    <n v="0"/>
    <n v="1900000"/>
  </r>
  <r>
    <n v="1473"/>
    <x v="3"/>
    <x v="2"/>
    <s v="03--خرداد"/>
    <x v="59"/>
    <x v="59"/>
    <n v="24"/>
    <n v="25200000"/>
    <n v="0"/>
    <n v="25200000"/>
  </r>
  <r>
    <n v="1474"/>
    <x v="3"/>
    <x v="2"/>
    <s v="03--خرداد"/>
    <x v="76"/>
    <x v="76"/>
    <n v="36"/>
    <n v="28800000"/>
    <n v="0"/>
    <n v="28800000"/>
  </r>
  <r>
    <n v="1475"/>
    <x v="3"/>
    <x v="2"/>
    <s v="03--خرداد"/>
    <x v="61"/>
    <x v="61"/>
    <n v="5"/>
    <n v="5050000"/>
    <n v="0"/>
    <n v="5050000"/>
  </r>
  <r>
    <n v="1476"/>
    <x v="3"/>
    <x v="2"/>
    <s v="03--خرداد"/>
    <x v="97"/>
    <x v="97"/>
    <n v="940"/>
    <n v="928000000"/>
    <n v="0"/>
    <n v="928000000"/>
  </r>
  <r>
    <n v="1477"/>
    <x v="3"/>
    <x v="2"/>
    <s v="03--خرداد"/>
    <x v="77"/>
    <x v="77"/>
    <n v="1109"/>
    <n v="1120850000"/>
    <n v="0"/>
    <n v="1120850000"/>
  </r>
  <r>
    <n v="1478"/>
    <x v="3"/>
    <x v="2"/>
    <s v="03--خرداد"/>
    <x v="98"/>
    <x v="98"/>
    <n v="790"/>
    <n v="817000000"/>
    <n v="0"/>
    <n v="817000000"/>
  </r>
  <r>
    <n v="1479"/>
    <x v="3"/>
    <x v="2"/>
    <s v="03--خرداد"/>
    <x v="113"/>
    <x v="113"/>
    <n v="1070"/>
    <n v="1078550000"/>
    <n v="0"/>
    <n v="1078550000"/>
  </r>
  <r>
    <n v="1480"/>
    <x v="3"/>
    <x v="2"/>
    <s v="03--خرداد"/>
    <x v="62"/>
    <x v="62"/>
    <n v="4"/>
    <n v="4000000"/>
    <n v="0"/>
    <n v="4000000"/>
  </r>
  <r>
    <n v="1481"/>
    <x v="3"/>
    <x v="2"/>
    <s v="03--خرداد"/>
    <x v="22"/>
    <x v="22"/>
    <n v="227"/>
    <n v="231690000"/>
    <n v="0"/>
    <n v="231690000"/>
  </r>
  <r>
    <n v="1482"/>
    <x v="3"/>
    <x v="2"/>
    <s v="03--خرداد"/>
    <x v="23"/>
    <x v="23"/>
    <n v="59"/>
    <n v="54550000"/>
    <n v="0"/>
    <n v="54550000"/>
  </r>
  <r>
    <n v="1483"/>
    <x v="3"/>
    <x v="2"/>
    <s v="03--خرداد"/>
    <x v="13"/>
    <x v="13"/>
    <n v="603"/>
    <n v="612250000"/>
    <n v="0"/>
    <n v="612250000"/>
  </r>
  <r>
    <n v="1484"/>
    <x v="3"/>
    <x v="2"/>
    <s v="03--خرداد"/>
    <x v="107"/>
    <x v="107"/>
    <n v="41"/>
    <n v="4600000"/>
    <n v="0"/>
    <n v="4600000"/>
  </r>
  <r>
    <n v="1485"/>
    <x v="3"/>
    <x v="2"/>
    <s v="03--خرداد"/>
    <x v="42"/>
    <x v="42"/>
    <n v="15"/>
    <n v="15000000"/>
    <n v="0"/>
    <n v="15000000"/>
  </r>
  <r>
    <n v="1486"/>
    <x v="3"/>
    <x v="2"/>
    <s v="03--خرداد"/>
    <x v="43"/>
    <x v="43"/>
    <n v="16"/>
    <n v="16000000"/>
    <n v="0"/>
    <n v="16000000"/>
  </r>
  <r>
    <n v="1487"/>
    <x v="3"/>
    <x v="2"/>
    <s v="03--خرداد"/>
    <x v="114"/>
    <x v="114"/>
    <n v="412"/>
    <n v="432470000"/>
    <n v="0"/>
    <n v="432470000"/>
  </r>
  <r>
    <n v="1488"/>
    <x v="3"/>
    <x v="2"/>
    <s v="03--خرداد"/>
    <x v="112"/>
    <x v="112"/>
    <n v="590"/>
    <n v="591000000"/>
    <n v="0"/>
    <n v="591000000"/>
  </r>
  <r>
    <n v="1489"/>
    <x v="3"/>
    <x v="2"/>
    <s v="03--خرداد"/>
    <x v="44"/>
    <x v="44"/>
    <n v="333"/>
    <n v="354400000"/>
    <n v="0"/>
    <n v="354400000"/>
  </r>
  <r>
    <n v="1490"/>
    <x v="3"/>
    <x v="2"/>
    <s v="03--خرداد"/>
    <x v="24"/>
    <x v="24"/>
    <n v="84"/>
    <n v="84400000"/>
    <n v="0"/>
    <n v="84400000"/>
  </r>
  <r>
    <n v="1491"/>
    <x v="3"/>
    <x v="2"/>
    <s v="03--خرداد"/>
    <x v="45"/>
    <x v="45"/>
    <n v="15"/>
    <n v="15750000"/>
    <n v="0"/>
    <n v="15750000"/>
  </r>
  <r>
    <n v="1492"/>
    <x v="3"/>
    <x v="2"/>
    <s v="03--خرداد"/>
    <x v="105"/>
    <x v="105"/>
    <n v="15"/>
    <n v="15500000"/>
    <n v="0"/>
    <n v="15500000"/>
  </r>
  <r>
    <n v="1493"/>
    <x v="3"/>
    <x v="2"/>
    <s v="03--خرداد"/>
    <x v="67"/>
    <x v="67"/>
    <n v="49"/>
    <n v="49100000"/>
    <n v="0"/>
    <n v="49100000"/>
  </r>
  <r>
    <n v="1494"/>
    <x v="3"/>
    <x v="2"/>
    <s v="03--خرداد"/>
    <x v="68"/>
    <x v="68"/>
    <n v="7"/>
    <n v="7300000"/>
    <n v="0"/>
    <n v="7300000"/>
  </r>
  <r>
    <n v="1495"/>
    <x v="3"/>
    <x v="2"/>
    <s v="03--خرداد"/>
    <x v="31"/>
    <x v="31"/>
    <n v="25"/>
    <n v="25300000"/>
    <n v="0"/>
    <n v="25300000"/>
  </r>
  <r>
    <n v="1496"/>
    <x v="3"/>
    <x v="2"/>
    <s v="03--خرداد"/>
    <x v="70"/>
    <x v="70"/>
    <n v="52"/>
    <n v="52000000"/>
    <n v="0"/>
    <n v="52000000"/>
  </r>
  <r>
    <n v="1497"/>
    <x v="3"/>
    <x v="2"/>
    <s v="03--خرداد"/>
    <x v="128"/>
    <x v="128"/>
    <n v="4"/>
    <n v="1600000"/>
    <n v="0"/>
    <n v="1600000"/>
  </r>
  <r>
    <n v="1498"/>
    <x v="3"/>
    <x v="2"/>
    <s v="03--خرداد"/>
    <x v="122"/>
    <x v="122"/>
    <n v="286"/>
    <n v="292600000"/>
    <n v="0"/>
    <n v="292600000"/>
  </r>
  <r>
    <n v="1499"/>
    <x v="3"/>
    <x v="2"/>
    <s v="03--خرداد"/>
    <x v="147"/>
    <x v="147"/>
    <n v="208"/>
    <n v="220390000"/>
    <n v="0"/>
    <n v="220390000"/>
  </r>
  <r>
    <n v="1500"/>
    <x v="3"/>
    <x v="2"/>
    <s v="03--خرداد"/>
    <x v="136"/>
    <x v="136"/>
    <n v="1"/>
    <n v="900000"/>
    <n v="0"/>
    <n v="900000"/>
  </r>
  <r>
    <n v="1501"/>
    <x v="3"/>
    <x v="2"/>
    <s v="03--خرداد"/>
    <x v="132"/>
    <x v="132"/>
    <n v="26"/>
    <n v="27600000"/>
    <n v="0"/>
    <n v="27600000"/>
  </r>
  <r>
    <n v="1502"/>
    <x v="3"/>
    <x v="2"/>
    <s v="03--خرداد"/>
    <x v="156"/>
    <x v="156"/>
    <n v="90"/>
    <n v="90500000"/>
    <n v="0"/>
    <n v="90500000"/>
  </r>
  <r>
    <n v="1503"/>
    <x v="3"/>
    <x v="2"/>
    <s v="03--خرداد"/>
    <x v="149"/>
    <x v="149"/>
    <n v="366"/>
    <n v="370850000"/>
    <n v="0"/>
    <n v="370850000"/>
  </r>
  <r>
    <n v="1504"/>
    <x v="3"/>
    <x v="2"/>
    <s v="03--خرداد"/>
    <x v="139"/>
    <x v="139"/>
    <n v="40"/>
    <n v="41000000"/>
    <n v="0"/>
    <n v="41000000"/>
  </r>
  <r>
    <n v="1505"/>
    <x v="3"/>
    <x v="2"/>
    <s v="03--خرداد"/>
    <x v="123"/>
    <x v="123"/>
    <n v="14"/>
    <n v="14000000"/>
    <n v="0"/>
    <n v="14000000"/>
  </r>
  <r>
    <n v="1506"/>
    <x v="3"/>
    <x v="2"/>
    <s v="03--خرداد"/>
    <x v="133"/>
    <x v="133"/>
    <n v="15"/>
    <n v="15000000"/>
    <n v="0"/>
    <n v="15000000"/>
  </r>
  <r>
    <n v="1507"/>
    <x v="3"/>
    <x v="2"/>
    <s v="03--خرداد"/>
    <x v="157"/>
    <x v="157"/>
    <n v="2"/>
    <n v="1800000"/>
    <n v="0"/>
    <n v="1800000"/>
  </r>
  <r>
    <n v="1508"/>
    <x v="3"/>
    <x v="2"/>
    <s v="03--خرداد"/>
    <x v="135"/>
    <x v="135"/>
    <n v="18"/>
    <n v="18900000"/>
    <n v="0"/>
    <n v="18900000"/>
  </r>
  <r>
    <n v="1509"/>
    <x v="3"/>
    <x v="2"/>
    <s v="03--خرداد"/>
    <x v="138"/>
    <x v="138"/>
    <n v="21"/>
    <n v="21100000"/>
    <n v="0"/>
    <n v="21100000"/>
  </r>
  <r>
    <n v="1510"/>
    <x v="3"/>
    <x v="2"/>
    <s v="03--خرداد"/>
    <x v="158"/>
    <x v="158"/>
    <n v="200"/>
    <n v="198500000"/>
    <n v="0"/>
    <n v="198500000"/>
  </r>
  <r>
    <n v="1511"/>
    <x v="3"/>
    <x v="2"/>
    <s v="03--خرداد"/>
    <x v="140"/>
    <x v="140"/>
    <n v="30"/>
    <n v="30050000"/>
    <n v="0"/>
    <n v="30050000"/>
  </r>
  <r>
    <n v="1512"/>
    <x v="3"/>
    <x v="2"/>
    <s v="03--خرداد"/>
    <x v="159"/>
    <x v="159"/>
    <n v="350"/>
    <n v="352850000"/>
    <n v="0"/>
    <n v="352850000"/>
  </r>
  <r>
    <n v="1513"/>
    <x v="3"/>
    <x v="2"/>
    <s v="03--خرداد"/>
    <x v="160"/>
    <x v="160"/>
    <n v="19"/>
    <n v="20700000"/>
    <n v="0"/>
    <n v="20700000"/>
  </r>
  <r>
    <n v="1514"/>
    <x v="3"/>
    <x v="2"/>
    <s v="03--خرداد"/>
    <x v="161"/>
    <x v="161"/>
    <n v="10"/>
    <n v="11500000"/>
    <n v="0"/>
    <n v="11500000"/>
  </r>
  <r>
    <n v="1515"/>
    <x v="3"/>
    <x v="3"/>
    <s v="04--تیر"/>
    <x v="0"/>
    <x v="0"/>
    <n v="797"/>
    <n v="790480000"/>
    <n v="0"/>
    <n v="790480000"/>
  </r>
  <r>
    <n v="1516"/>
    <x v="3"/>
    <x v="3"/>
    <s v="04--تیر"/>
    <x v="1"/>
    <x v="1"/>
    <n v="259"/>
    <n v="276150000"/>
    <n v="0"/>
    <n v="276150000"/>
  </r>
  <r>
    <n v="1517"/>
    <x v="3"/>
    <x v="3"/>
    <s v="04--تیر"/>
    <x v="2"/>
    <x v="2"/>
    <n v="475"/>
    <n v="511100000"/>
    <n v="0"/>
    <n v="511100000"/>
  </r>
  <r>
    <n v="1518"/>
    <x v="3"/>
    <x v="3"/>
    <s v="04--تیر"/>
    <x v="16"/>
    <x v="16"/>
    <n v="30"/>
    <n v="30000000"/>
    <n v="0"/>
    <n v="30000000"/>
  </r>
  <r>
    <n v="1519"/>
    <x v="3"/>
    <x v="3"/>
    <s v="04--تیر"/>
    <x v="17"/>
    <x v="17"/>
    <n v="273"/>
    <n v="279050000"/>
    <n v="0"/>
    <n v="279050000"/>
  </r>
  <r>
    <n v="1520"/>
    <x v="3"/>
    <x v="3"/>
    <s v="04--تیر"/>
    <x v="3"/>
    <x v="3"/>
    <n v="19"/>
    <n v="27650000"/>
    <n v="0"/>
    <n v="27650000"/>
  </r>
  <r>
    <n v="1521"/>
    <x v="3"/>
    <x v="3"/>
    <s v="04--تیر"/>
    <x v="5"/>
    <x v="5"/>
    <n v="127"/>
    <n v="129150000"/>
    <n v="0"/>
    <n v="129150000"/>
  </r>
  <r>
    <n v="1522"/>
    <x v="3"/>
    <x v="3"/>
    <s v="04--تیر"/>
    <x v="57"/>
    <x v="57"/>
    <n v="215"/>
    <n v="216700000"/>
    <n v="0"/>
    <n v="216700000"/>
  </r>
  <r>
    <n v="1523"/>
    <x v="3"/>
    <x v="3"/>
    <s v="04--تیر"/>
    <x v="36"/>
    <x v="36"/>
    <n v="1042"/>
    <n v="1028750000"/>
    <n v="0"/>
    <n v="1028750000"/>
  </r>
  <r>
    <n v="1524"/>
    <x v="3"/>
    <x v="3"/>
    <s v="04--تیر"/>
    <x v="6"/>
    <x v="6"/>
    <n v="159"/>
    <n v="154800000"/>
    <n v="0"/>
    <n v="154800000"/>
  </r>
  <r>
    <n v="1525"/>
    <x v="3"/>
    <x v="3"/>
    <s v="04--تیر"/>
    <x v="75"/>
    <x v="75"/>
    <n v="29"/>
    <n v="31600000"/>
    <n v="0"/>
    <n v="31600000"/>
  </r>
  <r>
    <n v="1526"/>
    <x v="3"/>
    <x v="3"/>
    <s v="04--تیر"/>
    <x v="137"/>
    <x v="137"/>
    <n v="497"/>
    <n v="514300000"/>
    <n v="0"/>
    <n v="514300000"/>
  </r>
  <r>
    <n v="1527"/>
    <x v="3"/>
    <x v="3"/>
    <s v="04--تیر"/>
    <x v="78"/>
    <x v="78"/>
    <n v="82"/>
    <n v="89430000"/>
    <n v="0"/>
    <n v="89430000"/>
  </r>
  <r>
    <n v="1528"/>
    <x v="3"/>
    <x v="3"/>
    <s v="04--تیر"/>
    <x v="7"/>
    <x v="7"/>
    <n v="63"/>
    <n v="65600000"/>
    <n v="1250000"/>
    <n v="64350000"/>
  </r>
  <r>
    <n v="1529"/>
    <x v="3"/>
    <x v="3"/>
    <s v="04--تیر"/>
    <x v="8"/>
    <x v="8"/>
    <n v="1"/>
    <n v="1050000"/>
    <n v="0"/>
    <n v="1050000"/>
  </r>
  <r>
    <n v="1530"/>
    <x v="3"/>
    <x v="3"/>
    <s v="04--تیر"/>
    <x v="18"/>
    <x v="18"/>
    <n v="122"/>
    <n v="129600000"/>
    <n v="0"/>
    <n v="129600000"/>
  </r>
  <r>
    <n v="1531"/>
    <x v="3"/>
    <x v="3"/>
    <s v="04--تیر"/>
    <x v="37"/>
    <x v="37"/>
    <n v="248"/>
    <n v="253500000"/>
    <n v="0"/>
    <n v="253500000"/>
  </r>
  <r>
    <n v="1532"/>
    <x v="3"/>
    <x v="3"/>
    <s v="04--تیر"/>
    <x v="9"/>
    <x v="9"/>
    <n v="12"/>
    <n v="13650000"/>
    <n v="0"/>
    <n v="13650000"/>
  </r>
  <r>
    <n v="1533"/>
    <x v="3"/>
    <x v="3"/>
    <s v="04--تیر"/>
    <x v="19"/>
    <x v="19"/>
    <n v="230"/>
    <n v="230500000"/>
    <n v="0"/>
    <n v="230500000"/>
  </r>
  <r>
    <n v="1534"/>
    <x v="3"/>
    <x v="3"/>
    <s v="04--تیر"/>
    <x v="11"/>
    <x v="11"/>
    <n v="153"/>
    <n v="170400000"/>
    <n v="0"/>
    <n v="170400000"/>
  </r>
  <r>
    <n v="1535"/>
    <x v="3"/>
    <x v="3"/>
    <s v="04--تیر"/>
    <x v="58"/>
    <x v="58"/>
    <n v="603"/>
    <n v="620750000"/>
    <n v="0"/>
    <n v="620750000"/>
  </r>
  <r>
    <n v="1536"/>
    <x v="3"/>
    <x v="3"/>
    <s v="04--تیر"/>
    <x v="40"/>
    <x v="40"/>
    <n v="84"/>
    <n v="75750000"/>
    <n v="0"/>
    <n v="75750000"/>
  </r>
  <r>
    <n v="1537"/>
    <x v="3"/>
    <x v="3"/>
    <s v="04--تیر"/>
    <x v="59"/>
    <x v="59"/>
    <n v="546"/>
    <n v="547200000"/>
    <n v="0"/>
    <n v="547200000"/>
  </r>
  <r>
    <n v="1538"/>
    <x v="3"/>
    <x v="3"/>
    <s v="04--تیر"/>
    <x v="61"/>
    <x v="61"/>
    <n v="228"/>
    <n v="256500000"/>
    <n v="0"/>
    <n v="256500000"/>
  </r>
  <r>
    <n v="1539"/>
    <x v="3"/>
    <x v="3"/>
    <s v="04--تیر"/>
    <x v="97"/>
    <x v="97"/>
    <n v="421"/>
    <n v="438600000"/>
    <n v="0"/>
    <n v="438600000"/>
  </r>
  <r>
    <n v="1540"/>
    <x v="3"/>
    <x v="3"/>
    <s v="04--تیر"/>
    <x v="77"/>
    <x v="77"/>
    <n v="2276"/>
    <n v="2353710000"/>
    <n v="0"/>
    <n v="2353710000"/>
  </r>
  <r>
    <n v="1541"/>
    <x v="3"/>
    <x v="3"/>
    <s v="04--تیر"/>
    <x v="98"/>
    <x v="98"/>
    <n v="654"/>
    <n v="670950000"/>
    <n v="0"/>
    <n v="670950000"/>
  </r>
  <r>
    <n v="1542"/>
    <x v="3"/>
    <x v="3"/>
    <s v="04--تیر"/>
    <x v="113"/>
    <x v="113"/>
    <n v="810"/>
    <n v="843900000"/>
    <n v="0"/>
    <n v="843900000"/>
  </r>
  <r>
    <n v="1543"/>
    <x v="3"/>
    <x v="3"/>
    <s v="04--تیر"/>
    <x v="22"/>
    <x v="22"/>
    <n v="200"/>
    <n v="204500000"/>
    <n v="0"/>
    <n v="204500000"/>
  </r>
  <r>
    <n v="1544"/>
    <x v="3"/>
    <x v="3"/>
    <s v="04--تیر"/>
    <x v="12"/>
    <x v="12"/>
    <n v="7"/>
    <n v="7000000"/>
    <n v="0"/>
    <n v="7000000"/>
  </r>
  <r>
    <n v="1545"/>
    <x v="3"/>
    <x v="3"/>
    <s v="04--تیر"/>
    <x v="23"/>
    <x v="23"/>
    <n v="78"/>
    <n v="78600000"/>
    <n v="0"/>
    <n v="78600000"/>
  </r>
  <r>
    <n v="1546"/>
    <x v="3"/>
    <x v="3"/>
    <s v="04--تیر"/>
    <x v="107"/>
    <x v="107"/>
    <n v="834"/>
    <n v="799900000"/>
    <n v="0"/>
    <n v="799900000"/>
  </r>
  <r>
    <n v="1547"/>
    <x v="3"/>
    <x v="3"/>
    <s v="04--تیر"/>
    <x v="42"/>
    <x v="42"/>
    <n v="28"/>
    <n v="28400000"/>
    <n v="0"/>
    <n v="28400000"/>
  </r>
  <r>
    <n v="1548"/>
    <x v="3"/>
    <x v="3"/>
    <s v="04--تیر"/>
    <x v="43"/>
    <x v="43"/>
    <n v="16"/>
    <n v="16000000"/>
    <n v="0"/>
    <n v="16000000"/>
  </r>
  <r>
    <n v="1549"/>
    <x v="3"/>
    <x v="3"/>
    <s v="04--تیر"/>
    <x v="114"/>
    <x v="114"/>
    <n v="951"/>
    <n v="983240000"/>
    <n v="0"/>
    <n v="983240000"/>
  </r>
  <r>
    <n v="1550"/>
    <x v="3"/>
    <x v="3"/>
    <s v="04--تیر"/>
    <x v="44"/>
    <x v="44"/>
    <n v="221"/>
    <n v="244100000"/>
    <n v="0"/>
    <n v="244100000"/>
  </r>
  <r>
    <n v="1551"/>
    <x v="3"/>
    <x v="3"/>
    <s v="04--تیر"/>
    <x v="45"/>
    <x v="45"/>
    <n v="3"/>
    <n v="3000000"/>
    <n v="0"/>
    <n v="3000000"/>
  </r>
  <r>
    <n v="1552"/>
    <x v="3"/>
    <x v="3"/>
    <s v="04--تیر"/>
    <x v="105"/>
    <x v="105"/>
    <n v="5"/>
    <n v="5250000"/>
    <n v="0"/>
    <n v="5250000"/>
  </r>
  <r>
    <n v="1553"/>
    <x v="3"/>
    <x v="3"/>
    <s v="04--تیر"/>
    <x v="67"/>
    <x v="67"/>
    <n v="30"/>
    <n v="30050000"/>
    <n v="0"/>
    <n v="30050000"/>
  </r>
  <r>
    <n v="1554"/>
    <x v="3"/>
    <x v="3"/>
    <s v="04--تیر"/>
    <x v="68"/>
    <x v="68"/>
    <n v="50"/>
    <n v="50250000"/>
    <n v="0"/>
    <n v="50250000"/>
  </r>
  <r>
    <n v="1555"/>
    <x v="3"/>
    <x v="3"/>
    <s v="04--تیر"/>
    <x v="116"/>
    <x v="116"/>
    <n v="10"/>
    <n v="10400000"/>
    <n v="0"/>
    <n v="10400000"/>
  </r>
  <r>
    <n v="1556"/>
    <x v="3"/>
    <x v="3"/>
    <s v="04--تیر"/>
    <x v="79"/>
    <x v="79"/>
    <n v="230"/>
    <n v="210400000"/>
    <n v="0"/>
    <n v="210400000"/>
  </r>
  <r>
    <n v="1557"/>
    <x v="3"/>
    <x v="3"/>
    <s v="04--تیر"/>
    <x v="31"/>
    <x v="31"/>
    <n v="8"/>
    <n v="8400000"/>
    <n v="0"/>
    <n v="8400000"/>
  </r>
  <r>
    <n v="1558"/>
    <x v="3"/>
    <x v="3"/>
    <s v="04--تیر"/>
    <x v="128"/>
    <x v="128"/>
    <n v="33"/>
    <n v="35500000"/>
    <n v="0"/>
    <n v="35500000"/>
  </r>
  <r>
    <n v="1559"/>
    <x v="3"/>
    <x v="3"/>
    <s v="04--تیر"/>
    <x v="122"/>
    <x v="122"/>
    <n v="487"/>
    <n v="496800000"/>
    <n v="0"/>
    <n v="496800000"/>
  </r>
  <r>
    <n v="1560"/>
    <x v="3"/>
    <x v="3"/>
    <s v="04--تیر"/>
    <x v="142"/>
    <x v="142"/>
    <n v="202"/>
    <n v="205050000"/>
    <n v="0"/>
    <n v="205050000"/>
  </r>
  <r>
    <n v="1561"/>
    <x v="3"/>
    <x v="3"/>
    <s v="04--تیر"/>
    <x v="129"/>
    <x v="129"/>
    <n v="299"/>
    <n v="302050000"/>
    <n v="0"/>
    <n v="302050000"/>
  </r>
  <r>
    <n v="1562"/>
    <x v="3"/>
    <x v="3"/>
    <s v="04--تیر"/>
    <x v="162"/>
    <x v="162"/>
    <n v="1"/>
    <n v="900000"/>
    <n v="0"/>
    <n v="900000"/>
  </r>
  <r>
    <n v="1563"/>
    <x v="3"/>
    <x v="3"/>
    <s v="04--تیر"/>
    <x v="136"/>
    <x v="136"/>
    <n v="2"/>
    <n v="1800000"/>
    <n v="0"/>
    <n v="1800000"/>
  </r>
  <r>
    <n v="1564"/>
    <x v="3"/>
    <x v="3"/>
    <s v="04--تیر"/>
    <x v="149"/>
    <x v="149"/>
    <n v="325"/>
    <n v="327500000"/>
    <n v="0"/>
    <n v="327500000"/>
  </r>
  <r>
    <n v="1565"/>
    <x v="3"/>
    <x v="3"/>
    <s v="04--تیر"/>
    <x v="139"/>
    <x v="139"/>
    <n v="-20"/>
    <n v="-17750000"/>
    <n v="0"/>
    <n v="-17750000"/>
  </r>
  <r>
    <n v="1566"/>
    <x v="3"/>
    <x v="3"/>
    <s v="04--تیر"/>
    <x v="123"/>
    <x v="123"/>
    <n v="10"/>
    <n v="10150000"/>
    <n v="0"/>
    <n v="10150000"/>
  </r>
  <r>
    <n v="1567"/>
    <x v="3"/>
    <x v="3"/>
    <s v="04--تیر"/>
    <x v="143"/>
    <x v="143"/>
    <n v="254"/>
    <n v="254500000"/>
    <n v="0"/>
    <n v="254500000"/>
  </r>
  <r>
    <n v="1568"/>
    <x v="3"/>
    <x v="3"/>
    <s v="04--تیر"/>
    <x v="154"/>
    <x v="154"/>
    <n v="51"/>
    <n v="51350000"/>
    <n v="0"/>
    <n v="51350000"/>
  </r>
  <r>
    <n v="1569"/>
    <x v="3"/>
    <x v="3"/>
    <s v="04--تیر"/>
    <x v="135"/>
    <x v="135"/>
    <n v="35"/>
    <n v="39250000"/>
    <n v="0"/>
    <n v="39250000"/>
  </r>
  <r>
    <n v="1570"/>
    <x v="3"/>
    <x v="3"/>
    <s v="04--تیر"/>
    <x v="163"/>
    <x v="163"/>
    <n v="20"/>
    <n v="21000000"/>
    <n v="0"/>
    <n v="21000000"/>
  </r>
  <r>
    <n v="1571"/>
    <x v="3"/>
    <x v="3"/>
    <s v="04--تیر"/>
    <x v="158"/>
    <x v="158"/>
    <n v="457"/>
    <n v="456030000"/>
    <n v="0"/>
    <n v="456030000"/>
  </r>
  <r>
    <n v="1572"/>
    <x v="3"/>
    <x v="3"/>
    <s v="04--تیر"/>
    <x v="140"/>
    <x v="140"/>
    <n v="13"/>
    <n v="13150000"/>
    <n v="0"/>
    <n v="13150000"/>
  </r>
  <r>
    <n v="1573"/>
    <x v="3"/>
    <x v="3"/>
    <s v="04--تیر"/>
    <x v="159"/>
    <x v="159"/>
    <n v="644"/>
    <n v="656590000"/>
    <n v="0"/>
    <n v="656590000"/>
  </r>
  <r>
    <n v="1574"/>
    <x v="3"/>
    <x v="3"/>
    <s v="04--تیر"/>
    <x v="160"/>
    <x v="160"/>
    <n v="57"/>
    <n v="60950000"/>
    <n v="0"/>
    <n v="60950000"/>
  </r>
  <r>
    <n v="1575"/>
    <x v="3"/>
    <x v="3"/>
    <s v="04--تیر"/>
    <x v="164"/>
    <x v="164"/>
    <n v="14"/>
    <n v="14700000"/>
    <n v="0"/>
    <n v="14700000"/>
  </r>
  <r>
    <n v="1576"/>
    <x v="3"/>
    <x v="3"/>
    <s v="04--تیر"/>
    <x v="165"/>
    <x v="165"/>
    <n v="121"/>
    <n v="122050000"/>
    <n v="0"/>
    <n v="122050000"/>
  </r>
  <r>
    <n v="1577"/>
    <x v="3"/>
    <x v="3"/>
    <s v="04--تیر"/>
    <x v="166"/>
    <x v="166"/>
    <n v="38"/>
    <n v="39000000"/>
    <n v="0"/>
    <n v="39000000"/>
  </r>
  <r>
    <n v="1578"/>
    <x v="3"/>
    <x v="3"/>
    <s v="04--تیر"/>
    <x v="167"/>
    <x v="167"/>
    <n v="17"/>
    <n v="17000000"/>
    <n v="0"/>
    <n v="17000000"/>
  </r>
  <r>
    <n v="1579"/>
    <x v="3"/>
    <x v="3"/>
    <s v="04--تیر"/>
    <x v="168"/>
    <x v="168"/>
    <n v="70"/>
    <n v="70150000"/>
    <n v="0"/>
    <n v="70150000"/>
  </r>
  <r>
    <n v="1580"/>
    <x v="3"/>
    <x v="4"/>
    <s v="05--مرداد"/>
    <x v="0"/>
    <x v="0"/>
    <n v="807"/>
    <n v="853250000"/>
    <n v="0"/>
    <n v="853250000"/>
  </r>
  <r>
    <n v="1581"/>
    <x v="3"/>
    <x v="4"/>
    <s v="05--مرداد"/>
    <x v="1"/>
    <x v="1"/>
    <n v="289"/>
    <n v="292050000"/>
    <n v="0"/>
    <n v="292050000"/>
  </r>
  <r>
    <n v="1582"/>
    <x v="3"/>
    <x v="4"/>
    <s v="05--مرداد"/>
    <x v="2"/>
    <x v="2"/>
    <n v="248"/>
    <n v="247300000"/>
    <n v="0"/>
    <n v="247300000"/>
  </r>
  <r>
    <n v="1583"/>
    <x v="3"/>
    <x v="4"/>
    <s v="05--مرداد"/>
    <x v="16"/>
    <x v="16"/>
    <n v="71"/>
    <n v="71100000"/>
    <n v="0"/>
    <n v="71100000"/>
  </r>
  <r>
    <n v="1584"/>
    <x v="3"/>
    <x v="4"/>
    <s v="05--مرداد"/>
    <x v="17"/>
    <x v="17"/>
    <n v="116"/>
    <n v="118200000"/>
    <n v="0"/>
    <n v="118200000"/>
  </r>
  <r>
    <n v="1585"/>
    <x v="3"/>
    <x v="4"/>
    <s v="05--مرداد"/>
    <x v="56"/>
    <x v="56"/>
    <n v="15"/>
    <n v="21950000"/>
    <n v="0"/>
    <n v="21950000"/>
  </r>
  <r>
    <n v="1586"/>
    <x v="3"/>
    <x v="4"/>
    <s v="05--مرداد"/>
    <x v="5"/>
    <x v="5"/>
    <n v="77"/>
    <n v="81900000"/>
    <n v="0"/>
    <n v="81900000"/>
  </r>
  <r>
    <n v="1587"/>
    <x v="3"/>
    <x v="4"/>
    <s v="05--مرداد"/>
    <x v="57"/>
    <x v="57"/>
    <n v="4"/>
    <n v="5600000"/>
    <n v="0"/>
    <n v="5600000"/>
  </r>
  <r>
    <n v="1588"/>
    <x v="3"/>
    <x v="4"/>
    <s v="05--مرداد"/>
    <x v="36"/>
    <x v="36"/>
    <n v="1511"/>
    <n v="1509490000"/>
    <n v="0"/>
    <n v="1509490000"/>
  </r>
  <r>
    <n v="1589"/>
    <x v="3"/>
    <x v="4"/>
    <s v="05--مرداد"/>
    <x v="6"/>
    <x v="6"/>
    <n v="66"/>
    <n v="66000000"/>
    <n v="0"/>
    <n v="66000000"/>
  </r>
  <r>
    <n v="1590"/>
    <x v="3"/>
    <x v="4"/>
    <s v="05--مرداد"/>
    <x v="75"/>
    <x v="75"/>
    <n v="57"/>
    <n v="65800000"/>
    <n v="0"/>
    <n v="65800000"/>
  </r>
  <r>
    <n v="1591"/>
    <x v="3"/>
    <x v="4"/>
    <s v="05--مرداد"/>
    <x v="137"/>
    <x v="137"/>
    <n v="58"/>
    <n v="58450000"/>
    <n v="0"/>
    <n v="58450000"/>
  </r>
  <r>
    <n v="1592"/>
    <x v="3"/>
    <x v="4"/>
    <s v="05--مرداد"/>
    <x v="78"/>
    <x v="78"/>
    <n v="229"/>
    <n v="232350000"/>
    <n v="0"/>
    <n v="232350000"/>
  </r>
  <r>
    <n v="1593"/>
    <x v="3"/>
    <x v="4"/>
    <s v="05--مرداد"/>
    <x v="7"/>
    <x v="7"/>
    <n v="243"/>
    <n v="244700000"/>
    <n v="0"/>
    <n v="244700000"/>
  </r>
  <r>
    <n v="1594"/>
    <x v="3"/>
    <x v="4"/>
    <s v="05--مرداد"/>
    <x v="18"/>
    <x v="18"/>
    <n v="4"/>
    <n v="5200000"/>
    <n v="0"/>
    <n v="5200000"/>
  </r>
  <r>
    <n v="1595"/>
    <x v="3"/>
    <x v="4"/>
    <s v="05--مرداد"/>
    <x v="37"/>
    <x v="37"/>
    <n v="141"/>
    <n v="141000000"/>
    <n v="0"/>
    <n v="141000000"/>
  </r>
  <r>
    <n v="1596"/>
    <x v="3"/>
    <x v="4"/>
    <s v="05--مرداد"/>
    <x v="9"/>
    <x v="9"/>
    <n v="570"/>
    <n v="687350000"/>
    <n v="0"/>
    <n v="687350000"/>
  </r>
  <r>
    <n v="1597"/>
    <x v="3"/>
    <x v="4"/>
    <s v="05--مرداد"/>
    <x v="19"/>
    <x v="19"/>
    <n v="91"/>
    <n v="91000000"/>
    <n v="0"/>
    <n v="91000000"/>
  </r>
  <r>
    <n v="1598"/>
    <x v="3"/>
    <x v="4"/>
    <s v="05--مرداد"/>
    <x v="11"/>
    <x v="11"/>
    <n v="1126"/>
    <n v="1191600000"/>
    <n v="0"/>
    <n v="1191600000"/>
  </r>
  <r>
    <n v="1599"/>
    <x v="3"/>
    <x v="4"/>
    <s v="05--مرداد"/>
    <x v="58"/>
    <x v="58"/>
    <n v="931"/>
    <n v="942300000"/>
    <n v="0"/>
    <n v="942300000"/>
  </r>
  <r>
    <n v="1600"/>
    <x v="3"/>
    <x v="4"/>
    <s v="05--مرداد"/>
    <x v="40"/>
    <x v="40"/>
    <n v="28"/>
    <n v="28300000"/>
    <n v="0"/>
    <n v="28300000"/>
  </r>
  <r>
    <n v="1601"/>
    <x v="3"/>
    <x v="4"/>
    <s v="05--مرداد"/>
    <x v="59"/>
    <x v="59"/>
    <n v="535"/>
    <n v="640050000"/>
    <n v="3250000"/>
    <n v="636800000"/>
  </r>
  <r>
    <n v="1602"/>
    <x v="3"/>
    <x v="4"/>
    <s v="05--مرداد"/>
    <x v="61"/>
    <x v="61"/>
    <n v="248"/>
    <n v="251600000"/>
    <n v="0"/>
    <n v="251600000"/>
  </r>
  <r>
    <n v="1603"/>
    <x v="3"/>
    <x v="4"/>
    <s v="05--مرداد"/>
    <x v="97"/>
    <x v="97"/>
    <n v="102"/>
    <n v="108500000"/>
    <n v="0"/>
    <n v="108500000"/>
  </r>
  <r>
    <n v="1604"/>
    <x v="3"/>
    <x v="4"/>
    <s v="05--مرداد"/>
    <x v="77"/>
    <x v="77"/>
    <n v="466"/>
    <n v="361120000"/>
    <n v="0"/>
    <n v="361120000"/>
  </r>
  <r>
    <n v="1605"/>
    <x v="3"/>
    <x v="4"/>
    <s v="05--مرداد"/>
    <x v="98"/>
    <x v="98"/>
    <n v="570"/>
    <n v="576595000"/>
    <n v="0"/>
    <n v="576595000"/>
  </r>
  <r>
    <n v="1606"/>
    <x v="3"/>
    <x v="4"/>
    <s v="05--مرداد"/>
    <x v="113"/>
    <x v="113"/>
    <n v="478"/>
    <n v="439890000"/>
    <n v="0"/>
    <n v="439890000"/>
  </r>
  <r>
    <n v="1607"/>
    <x v="3"/>
    <x v="4"/>
    <s v="05--مرداد"/>
    <x v="22"/>
    <x v="22"/>
    <n v="400"/>
    <n v="408000000"/>
    <n v="0"/>
    <n v="408000000"/>
  </r>
  <r>
    <n v="1608"/>
    <x v="3"/>
    <x v="4"/>
    <s v="05--مرداد"/>
    <x v="12"/>
    <x v="12"/>
    <n v="53"/>
    <n v="54000000"/>
    <n v="0"/>
    <n v="54000000"/>
  </r>
  <r>
    <n v="1609"/>
    <x v="3"/>
    <x v="4"/>
    <s v="05--مرداد"/>
    <x v="107"/>
    <x v="107"/>
    <n v="244"/>
    <n v="226900000"/>
    <n v="0"/>
    <n v="226900000"/>
  </r>
  <r>
    <n v="1610"/>
    <x v="3"/>
    <x v="4"/>
    <s v="05--مرداد"/>
    <x v="42"/>
    <x v="42"/>
    <n v="72"/>
    <n v="75400000"/>
    <n v="0"/>
    <n v="75400000"/>
  </r>
  <r>
    <n v="1611"/>
    <x v="3"/>
    <x v="4"/>
    <s v="05--مرداد"/>
    <x v="43"/>
    <x v="43"/>
    <n v="22"/>
    <n v="22000000"/>
    <n v="0"/>
    <n v="22000000"/>
  </r>
  <r>
    <n v="1612"/>
    <x v="3"/>
    <x v="4"/>
    <s v="05--مرداد"/>
    <x v="114"/>
    <x v="114"/>
    <n v="747"/>
    <n v="809700000"/>
    <n v="0"/>
    <n v="809700000"/>
  </r>
  <r>
    <n v="1613"/>
    <x v="3"/>
    <x v="4"/>
    <s v="05--مرداد"/>
    <x v="110"/>
    <x v="110"/>
    <n v="2"/>
    <n v="1900000"/>
    <n v="0"/>
    <n v="1900000"/>
  </r>
  <r>
    <n v="1614"/>
    <x v="3"/>
    <x v="4"/>
    <s v="05--مرداد"/>
    <x v="44"/>
    <x v="44"/>
    <n v="50"/>
    <n v="60000000"/>
    <n v="0"/>
    <n v="60000000"/>
  </r>
  <r>
    <n v="1615"/>
    <x v="3"/>
    <x v="4"/>
    <s v="05--مرداد"/>
    <x v="45"/>
    <x v="45"/>
    <n v="44"/>
    <n v="44300000"/>
    <n v="0"/>
    <n v="44300000"/>
  </r>
  <r>
    <n v="1616"/>
    <x v="3"/>
    <x v="4"/>
    <s v="05--مرداد"/>
    <x v="105"/>
    <x v="105"/>
    <n v="304"/>
    <n v="275350000"/>
    <n v="0"/>
    <n v="275350000"/>
  </r>
  <r>
    <n v="1617"/>
    <x v="3"/>
    <x v="4"/>
    <s v="05--مرداد"/>
    <x v="67"/>
    <x v="67"/>
    <n v="48"/>
    <n v="48100000"/>
    <n v="0"/>
    <n v="48100000"/>
  </r>
  <r>
    <n v="1618"/>
    <x v="3"/>
    <x v="4"/>
    <s v="05--مرداد"/>
    <x v="116"/>
    <x v="116"/>
    <n v="20"/>
    <n v="20000000"/>
    <n v="0"/>
    <n v="20000000"/>
  </r>
  <r>
    <n v="1619"/>
    <x v="3"/>
    <x v="4"/>
    <s v="05--مرداد"/>
    <x v="79"/>
    <x v="79"/>
    <n v="13"/>
    <n v="13000000"/>
    <n v="0"/>
    <n v="13000000"/>
  </r>
  <r>
    <n v="1620"/>
    <x v="3"/>
    <x v="4"/>
    <s v="05--مرداد"/>
    <x v="31"/>
    <x v="31"/>
    <n v="0"/>
    <n v="100000"/>
    <n v="0"/>
    <n v="100000"/>
  </r>
  <r>
    <n v="1621"/>
    <x v="3"/>
    <x v="4"/>
    <s v="05--مرداد"/>
    <x v="128"/>
    <x v="128"/>
    <n v="17"/>
    <n v="17700000"/>
    <n v="0"/>
    <n v="17700000"/>
  </r>
  <r>
    <n v="1622"/>
    <x v="3"/>
    <x v="4"/>
    <s v="05--مرداد"/>
    <x v="122"/>
    <x v="122"/>
    <n v="344"/>
    <n v="1067400000"/>
    <n v="0"/>
    <n v="1067400000"/>
  </r>
  <r>
    <n v="1623"/>
    <x v="3"/>
    <x v="4"/>
    <s v="05--مرداد"/>
    <x v="142"/>
    <x v="142"/>
    <n v="250"/>
    <n v="251900000"/>
    <n v="0"/>
    <n v="251900000"/>
  </r>
  <r>
    <n v="1624"/>
    <x v="3"/>
    <x v="4"/>
    <s v="05--مرداد"/>
    <x v="147"/>
    <x v="147"/>
    <n v="249"/>
    <n v="277100000"/>
    <n v="0"/>
    <n v="277100000"/>
  </r>
  <r>
    <n v="1625"/>
    <x v="3"/>
    <x v="4"/>
    <s v="05--مرداد"/>
    <x v="129"/>
    <x v="129"/>
    <n v="11"/>
    <n v="11300000"/>
    <n v="0"/>
    <n v="11300000"/>
  </r>
  <r>
    <n v="1626"/>
    <x v="3"/>
    <x v="4"/>
    <s v="05--مرداد"/>
    <x v="162"/>
    <x v="162"/>
    <n v="4"/>
    <n v="3450000"/>
    <n v="0"/>
    <n v="3450000"/>
  </r>
  <r>
    <n v="1627"/>
    <x v="3"/>
    <x v="4"/>
    <s v="05--مرداد"/>
    <x v="136"/>
    <x v="136"/>
    <n v="6"/>
    <n v="6200000"/>
    <n v="0"/>
    <n v="6200000"/>
  </r>
  <r>
    <n v="1628"/>
    <x v="3"/>
    <x v="4"/>
    <s v="05--مرداد"/>
    <x v="148"/>
    <x v="148"/>
    <n v="27"/>
    <n v="26850000"/>
    <n v="0"/>
    <n v="26850000"/>
  </r>
  <r>
    <n v="1629"/>
    <x v="3"/>
    <x v="4"/>
    <s v="05--مرداد"/>
    <x v="149"/>
    <x v="149"/>
    <n v="155"/>
    <n v="160200000"/>
    <n v="0"/>
    <n v="160200000"/>
  </r>
  <r>
    <n v="1630"/>
    <x v="3"/>
    <x v="4"/>
    <s v="05--مرداد"/>
    <x v="139"/>
    <x v="139"/>
    <n v="23"/>
    <n v="22550000"/>
    <n v="0"/>
    <n v="22550000"/>
  </r>
  <r>
    <n v="1631"/>
    <x v="3"/>
    <x v="4"/>
    <s v="05--مرداد"/>
    <x v="123"/>
    <x v="123"/>
    <n v="87"/>
    <n v="87000000"/>
    <n v="0"/>
    <n v="87000000"/>
  </r>
  <r>
    <n v="1632"/>
    <x v="3"/>
    <x v="4"/>
    <s v="05--مرداد"/>
    <x v="143"/>
    <x v="143"/>
    <n v="41"/>
    <n v="41250000"/>
    <n v="0"/>
    <n v="41250000"/>
  </r>
  <r>
    <n v="1633"/>
    <x v="3"/>
    <x v="4"/>
    <s v="05--مرداد"/>
    <x v="154"/>
    <x v="154"/>
    <n v="18"/>
    <n v="18100000"/>
    <n v="0"/>
    <n v="18100000"/>
  </r>
  <r>
    <n v="1634"/>
    <x v="3"/>
    <x v="4"/>
    <s v="05--مرداد"/>
    <x v="135"/>
    <x v="135"/>
    <n v="13"/>
    <n v="14900000"/>
    <n v="0"/>
    <n v="14900000"/>
  </r>
  <r>
    <n v="1635"/>
    <x v="3"/>
    <x v="4"/>
    <s v="05--مرداد"/>
    <x v="169"/>
    <x v="169"/>
    <n v="6"/>
    <n v="5000000"/>
    <n v="0"/>
    <n v="5000000"/>
  </r>
  <r>
    <n v="1636"/>
    <x v="3"/>
    <x v="4"/>
    <s v="05--مرداد"/>
    <x v="163"/>
    <x v="163"/>
    <n v="124"/>
    <n v="108800000"/>
    <n v="0"/>
    <n v="108800000"/>
  </r>
  <r>
    <n v="1637"/>
    <x v="3"/>
    <x v="4"/>
    <s v="05--مرداد"/>
    <x v="158"/>
    <x v="158"/>
    <n v="35"/>
    <n v="35050000"/>
    <n v="0"/>
    <n v="35050000"/>
  </r>
  <r>
    <n v="1638"/>
    <x v="3"/>
    <x v="4"/>
    <s v="05--مرداد"/>
    <x v="159"/>
    <x v="159"/>
    <n v="205"/>
    <n v="209800000"/>
    <n v="0"/>
    <n v="209800000"/>
  </r>
  <r>
    <n v="1639"/>
    <x v="3"/>
    <x v="4"/>
    <s v="05--مرداد"/>
    <x v="160"/>
    <x v="160"/>
    <n v="3"/>
    <n v="3650000"/>
    <n v="0"/>
    <n v="3650000"/>
  </r>
  <r>
    <n v="1640"/>
    <x v="3"/>
    <x v="4"/>
    <s v="05--مرداد"/>
    <x v="164"/>
    <x v="164"/>
    <n v="11"/>
    <n v="11200000"/>
    <n v="0"/>
    <n v="11200000"/>
  </r>
  <r>
    <n v="1641"/>
    <x v="3"/>
    <x v="4"/>
    <s v="05--مرداد"/>
    <x v="166"/>
    <x v="166"/>
    <n v="4"/>
    <n v="4100000"/>
    <n v="0"/>
    <n v="4100000"/>
  </r>
  <r>
    <n v="1642"/>
    <x v="3"/>
    <x v="4"/>
    <s v="05--مرداد"/>
    <x v="168"/>
    <x v="168"/>
    <n v="50"/>
    <n v="60000000"/>
    <n v="0"/>
    <n v="60000000"/>
  </r>
  <r>
    <n v="1643"/>
    <x v="3"/>
    <x v="4"/>
    <s v="05--مرداد"/>
    <x v="141"/>
    <x v="141"/>
    <n v="170"/>
    <n v="284950000"/>
    <n v="0"/>
    <n v="284950000"/>
  </r>
  <r>
    <n v="1644"/>
    <x v="3"/>
    <x v="4"/>
    <s v="05--مرداد"/>
    <x v="170"/>
    <x v="170"/>
    <n v="37"/>
    <n v="38600000"/>
    <n v="0"/>
    <n v="38600000"/>
  </r>
  <r>
    <n v="1645"/>
    <x v="3"/>
    <x v="4"/>
    <s v="05--مرداد"/>
    <x v="171"/>
    <x v="171"/>
    <n v="16"/>
    <n v="15400000"/>
    <n v="0"/>
    <n v="15400000"/>
  </r>
  <r>
    <n v="1646"/>
    <x v="3"/>
    <x v="4"/>
    <s v="05--مرداد"/>
    <x v="172"/>
    <x v="172"/>
    <n v="82"/>
    <n v="82450000"/>
    <n v="0"/>
    <n v="82450000"/>
  </r>
  <r>
    <n v="1647"/>
    <x v="3"/>
    <x v="4"/>
    <s v="05--مرداد"/>
    <x v="173"/>
    <x v="173"/>
    <n v="1"/>
    <n v="1400000"/>
    <n v="0"/>
    <n v="1400000"/>
  </r>
  <r>
    <n v="1648"/>
    <x v="3"/>
    <x v="5"/>
    <s v="06--شهریور"/>
    <x v="0"/>
    <x v="0"/>
    <n v="741"/>
    <n v="768750000"/>
    <n v="0"/>
    <n v="768750000"/>
  </r>
  <r>
    <n v="1649"/>
    <x v="3"/>
    <x v="5"/>
    <s v="06--شهریور"/>
    <x v="1"/>
    <x v="1"/>
    <n v="491"/>
    <n v="508150000"/>
    <n v="0"/>
    <n v="508150000"/>
  </r>
  <r>
    <n v="1650"/>
    <x v="3"/>
    <x v="5"/>
    <s v="06--شهریور"/>
    <x v="2"/>
    <x v="2"/>
    <n v="129"/>
    <n v="140050000"/>
    <n v="0"/>
    <n v="140050000"/>
  </r>
  <r>
    <n v="1651"/>
    <x v="3"/>
    <x v="5"/>
    <s v="06--شهریور"/>
    <x v="17"/>
    <x v="17"/>
    <n v="366"/>
    <n v="379300000"/>
    <n v="0"/>
    <n v="379300000"/>
  </r>
  <r>
    <n v="1652"/>
    <x v="3"/>
    <x v="5"/>
    <s v="06--شهریور"/>
    <x v="5"/>
    <x v="5"/>
    <n v="303"/>
    <n v="315050000"/>
    <n v="0"/>
    <n v="315050000"/>
  </r>
  <r>
    <n v="1653"/>
    <x v="3"/>
    <x v="5"/>
    <s v="06--شهریور"/>
    <x v="57"/>
    <x v="57"/>
    <n v="20"/>
    <n v="20000000"/>
    <n v="0"/>
    <n v="20000000"/>
  </r>
  <r>
    <n v="1654"/>
    <x v="3"/>
    <x v="5"/>
    <s v="06--شهریور"/>
    <x v="36"/>
    <x v="36"/>
    <n v="163"/>
    <n v="161650000"/>
    <n v="0"/>
    <n v="161650000"/>
  </r>
  <r>
    <n v="1655"/>
    <x v="3"/>
    <x v="5"/>
    <s v="06--شهریور"/>
    <x v="6"/>
    <x v="6"/>
    <n v="69"/>
    <n v="69700000"/>
    <n v="0"/>
    <n v="69700000"/>
  </r>
  <r>
    <n v="1656"/>
    <x v="3"/>
    <x v="5"/>
    <s v="06--شهریور"/>
    <x v="75"/>
    <x v="75"/>
    <n v="35"/>
    <n v="35250000"/>
    <n v="0"/>
    <n v="35250000"/>
  </r>
  <r>
    <n v="1657"/>
    <x v="3"/>
    <x v="5"/>
    <s v="06--شهریور"/>
    <x v="137"/>
    <x v="137"/>
    <n v="134"/>
    <n v="134001000"/>
    <n v="0"/>
    <n v="134001000"/>
  </r>
  <r>
    <n v="1658"/>
    <x v="3"/>
    <x v="5"/>
    <s v="06--شهریور"/>
    <x v="78"/>
    <x v="78"/>
    <n v="280"/>
    <n v="269650000"/>
    <n v="0"/>
    <n v="269650000"/>
  </r>
  <r>
    <n v="1659"/>
    <x v="3"/>
    <x v="5"/>
    <s v="06--شهریور"/>
    <x v="7"/>
    <x v="7"/>
    <n v="59"/>
    <n v="62750000"/>
    <n v="0"/>
    <n v="62750000"/>
  </r>
  <r>
    <n v="1660"/>
    <x v="3"/>
    <x v="5"/>
    <s v="06--شهریور"/>
    <x v="37"/>
    <x v="37"/>
    <n v="131"/>
    <n v="140050000"/>
    <n v="0"/>
    <n v="140050000"/>
  </r>
  <r>
    <n v="1661"/>
    <x v="3"/>
    <x v="5"/>
    <s v="06--شهریور"/>
    <x v="9"/>
    <x v="9"/>
    <n v="50"/>
    <n v="50100000"/>
    <n v="0"/>
    <n v="50100000"/>
  </r>
  <r>
    <n v="1662"/>
    <x v="3"/>
    <x v="5"/>
    <s v="06--شهریور"/>
    <x v="19"/>
    <x v="19"/>
    <n v="13"/>
    <n v="13000000"/>
    <n v="0"/>
    <n v="13000000"/>
  </r>
  <r>
    <n v="1663"/>
    <x v="3"/>
    <x v="5"/>
    <s v="06--شهریور"/>
    <x v="11"/>
    <x v="11"/>
    <n v="442"/>
    <n v="507550000"/>
    <n v="0"/>
    <n v="507550000"/>
  </r>
  <r>
    <n v="1664"/>
    <x v="3"/>
    <x v="5"/>
    <s v="06--شهریور"/>
    <x v="58"/>
    <x v="58"/>
    <n v="740"/>
    <n v="750100000"/>
    <n v="0"/>
    <n v="750100000"/>
  </r>
  <r>
    <n v="1665"/>
    <x v="3"/>
    <x v="5"/>
    <s v="06--شهریور"/>
    <x v="40"/>
    <x v="40"/>
    <n v="57"/>
    <n v="58150000"/>
    <n v="0"/>
    <n v="58150000"/>
  </r>
  <r>
    <n v="1666"/>
    <x v="3"/>
    <x v="5"/>
    <s v="06--شهریور"/>
    <x v="59"/>
    <x v="59"/>
    <n v="72"/>
    <n v="57700000"/>
    <n v="0"/>
    <n v="57700000"/>
  </r>
  <r>
    <n v="1667"/>
    <x v="3"/>
    <x v="5"/>
    <s v="06--شهریور"/>
    <x v="61"/>
    <x v="61"/>
    <n v="37"/>
    <n v="38050000"/>
    <n v="0"/>
    <n v="38050000"/>
  </r>
  <r>
    <n v="1668"/>
    <x v="3"/>
    <x v="5"/>
    <s v="06--شهریور"/>
    <x v="77"/>
    <x v="77"/>
    <n v="22"/>
    <n v="22850000"/>
    <n v="0"/>
    <n v="22850000"/>
  </r>
  <r>
    <n v="1669"/>
    <x v="3"/>
    <x v="5"/>
    <s v="06--شهریور"/>
    <x v="98"/>
    <x v="98"/>
    <n v="464"/>
    <n v="470000000"/>
    <n v="0"/>
    <n v="470000000"/>
  </r>
  <r>
    <n v="1670"/>
    <x v="3"/>
    <x v="5"/>
    <s v="06--شهریور"/>
    <x v="113"/>
    <x v="113"/>
    <n v="457"/>
    <n v="487300000"/>
    <n v="0"/>
    <n v="487300000"/>
  </r>
  <r>
    <n v="1671"/>
    <x v="3"/>
    <x v="5"/>
    <s v="06--شهریور"/>
    <x v="22"/>
    <x v="22"/>
    <n v="200"/>
    <n v="214000000"/>
    <n v="0"/>
    <n v="214000000"/>
  </r>
  <r>
    <n v="1672"/>
    <x v="3"/>
    <x v="5"/>
    <s v="06--شهریور"/>
    <x v="12"/>
    <x v="12"/>
    <n v="168"/>
    <n v="165300000"/>
    <n v="0"/>
    <n v="165300000"/>
  </r>
  <r>
    <n v="1673"/>
    <x v="3"/>
    <x v="5"/>
    <s v="06--شهریور"/>
    <x v="13"/>
    <x v="13"/>
    <n v="20"/>
    <n v="21600000"/>
    <n v="0"/>
    <n v="21600000"/>
  </r>
  <r>
    <n v="1674"/>
    <x v="3"/>
    <x v="5"/>
    <s v="06--شهریور"/>
    <x v="107"/>
    <x v="107"/>
    <n v="95"/>
    <n v="95500000"/>
    <n v="0"/>
    <n v="95500000"/>
  </r>
  <r>
    <n v="1675"/>
    <x v="3"/>
    <x v="5"/>
    <s v="06--شهریور"/>
    <x v="43"/>
    <x v="43"/>
    <n v="18"/>
    <n v="18000000"/>
    <n v="0"/>
    <n v="18000000"/>
  </r>
  <r>
    <n v="1676"/>
    <x v="3"/>
    <x v="5"/>
    <s v="06--شهریور"/>
    <x v="114"/>
    <x v="114"/>
    <n v="257"/>
    <n v="280670000"/>
    <n v="0"/>
    <n v="280670000"/>
  </r>
  <r>
    <n v="1677"/>
    <x v="3"/>
    <x v="5"/>
    <s v="06--شهریور"/>
    <x v="110"/>
    <x v="110"/>
    <n v="1"/>
    <n v="1000000"/>
    <n v="0"/>
    <n v="1000000"/>
  </r>
  <r>
    <n v="1678"/>
    <x v="3"/>
    <x v="5"/>
    <s v="06--شهریور"/>
    <x v="25"/>
    <x v="25"/>
    <n v="65"/>
    <n v="66000000"/>
    <n v="0"/>
    <n v="66000000"/>
  </r>
  <r>
    <n v="1679"/>
    <x v="3"/>
    <x v="5"/>
    <s v="06--شهریور"/>
    <x v="27"/>
    <x v="27"/>
    <n v="18"/>
    <n v="21850000"/>
    <n v="0"/>
    <n v="21850000"/>
  </r>
  <r>
    <n v="1680"/>
    <x v="3"/>
    <x v="5"/>
    <s v="06--شهریور"/>
    <x v="105"/>
    <x v="105"/>
    <n v="125"/>
    <n v="131000000"/>
    <n v="0"/>
    <n v="131000000"/>
  </r>
  <r>
    <n v="1681"/>
    <x v="3"/>
    <x v="5"/>
    <s v="06--شهریور"/>
    <x v="66"/>
    <x v="66"/>
    <n v="7"/>
    <n v="6950000"/>
    <n v="0"/>
    <n v="6950000"/>
  </r>
  <r>
    <n v="1682"/>
    <x v="3"/>
    <x v="5"/>
    <s v="06--شهریور"/>
    <x v="67"/>
    <x v="67"/>
    <n v="12"/>
    <n v="12100000"/>
    <n v="0"/>
    <n v="12100000"/>
  </r>
  <r>
    <n v="1683"/>
    <x v="3"/>
    <x v="5"/>
    <s v="06--شهریور"/>
    <x v="68"/>
    <x v="68"/>
    <n v="3"/>
    <n v="3000000"/>
    <n v="0"/>
    <n v="3000000"/>
  </r>
  <r>
    <n v="1684"/>
    <x v="3"/>
    <x v="5"/>
    <s v="06--شهریور"/>
    <x v="111"/>
    <x v="111"/>
    <n v="6"/>
    <n v="6450000"/>
    <n v="0"/>
    <n v="6450000"/>
  </r>
  <r>
    <n v="1685"/>
    <x v="3"/>
    <x v="5"/>
    <s v="06--شهریور"/>
    <x v="116"/>
    <x v="116"/>
    <n v="50"/>
    <n v="50000000"/>
    <n v="0"/>
    <n v="50000000"/>
  </r>
  <r>
    <n v="1686"/>
    <x v="3"/>
    <x v="5"/>
    <s v="06--شهریور"/>
    <x v="79"/>
    <x v="79"/>
    <n v="7"/>
    <n v="7050000"/>
    <n v="0"/>
    <n v="7050000"/>
  </r>
  <r>
    <n v="1687"/>
    <x v="3"/>
    <x v="5"/>
    <s v="06--شهریور"/>
    <x v="128"/>
    <x v="128"/>
    <n v="33"/>
    <n v="35400000"/>
    <n v="0"/>
    <n v="35400000"/>
  </r>
  <r>
    <n v="1688"/>
    <x v="3"/>
    <x v="5"/>
    <s v="06--شهریور"/>
    <x v="122"/>
    <x v="122"/>
    <n v="387"/>
    <n v="390850000"/>
    <n v="0"/>
    <n v="390850000"/>
  </r>
  <r>
    <n v="1689"/>
    <x v="3"/>
    <x v="5"/>
    <s v="06--شهریور"/>
    <x v="142"/>
    <x v="142"/>
    <n v="0"/>
    <n v="-50000"/>
    <n v="0"/>
    <n v="-50000"/>
  </r>
  <r>
    <n v="1690"/>
    <x v="3"/>
    <x v="5"/>
    <s v="06--شهریور"/>
    <x v="136"/>
    <x v="136"/>
    <n v="2"/>
    <n v="1800000"/>
    <n v="0"/>
    <n v="1800000"/>
  </r>
  <r>
    <n v="1691"/>
    <x v="3"/>
    <x v="5"/>
    <s v="06--شهریور"/>
    <x v="148"/>
    <x v="148"/>
    <n v="76"/>
    <n v="82100000"/>
    <n v="0"/>
    <n v="82100000"/>
  </r>
  <r>
    <n v="1692"/>
    <x v="3"/>
    <x v="5"/>
    <s v="06--شهریور"/>
    <x v="149"/>
    <x v="149"/>
    <n v="21"/>
    <n v="22550000"/>
    <n v="0"/>
    <n v="22550000"/>
  </r>
  <r>
    <n v="1693"/>
    <x v="3"/>
    <x v="5"/>
    <s v="06--شهریور"/>
    <x v="123"/>
    <x v="123"/>
    <n v="14"/>
    <n v="14000000"/>
    <n v="0"/>
    <n v="14000000"/>
  </r>
  <r>
    <n v="1694"/>
    <x v="3"/>
    <x v="5"/>
    <s v="06--شهریور"/>
    <x v="143"/>
    <x v="143"/>
    <n v="3"/>
    <n v="3000000"/>
    <n v="0"/>
    <n v="3000000"/>
  </r>
  <r>
    <n v="1695"/>
    <x v="3"/>
    <x v="5"/>
    <s v="06--شهریور"/>
    <x v="150"/>
    <x v="150"/>
    <n v="10"/>
    <n v="12500000"/>
    <n v="0"/>
    <n v="12500000"/>
  </r>
  <r>
    <n v="1696"/>
    <x v="3"/>
    <x v="5"/>
    <s v="06--شهریور"/>
    <x v="133"/>
    <x v="133"/>
    <n v="34"/>
    <n v="40900000"/>
    <n v="0"/>
    <n v="40900000"/>
  </r>
  <r>
    <n v="1697"/>
    <x v="3"/>
    <x v="5"/>
    <s v="06--شهریور"/>
    <x v="154"/>
    <x v="154"/>
    <n v="15"/>
    <n v="15000000"/>
    <n v="0"/>
    <n v="15000000"/>
  </r>
  <r>
    <n v="1698"/>
    <x v="3"/>
    <x v="5"/>
    <s v="06--شهریور"/>
    <x v="135"/>
    <x v="135"/>
    <n v="72"/>
    <n v="79400000"/>
    <n v="0"/>
    <n v="79400000"/>
  </r>
  <r>
    <n v="1699"/>
    <x v="3"/>
    <x v="5"/>
    <s v="06--شهریور"/>
    <x v="169"/>
    <x v="169"/>
    <n v="3"/>
    <n v="3150000"/>
    <n v="0"/>
    <n v="3150000"/>
  </r>
  <r>
    <n v="1700"/>
    <x v="3"/>
    <x v="5"/>
    <s v="06--شهریور"/>
    <x v="163"/>
    <x v="163"/>
    <n v="229"/>
    <n v="197700000"/>
    <n v="0"/>
    <n v="197700000"/>
  </r>
  <r>
    <n v="1701"/>
    <x v="3"/>
    <x v="5"/>
    <s v="06--شهریور"/>
    <x v="174"/>
    <x v="174"/>
    <n v="4"/>
    <n v="4000000"/>
    <n v="0"/>
    <n v="4000000"/>
  </r>
  <r>
    <n v="1702"/>
    <x v="3"/>
    <x v="5"/>
    <s v="06--شهریور"/>
    <x v="158"/>
    <x v="158"/>
    <n v="4"/>
    <n v="4150000"/>
    <n v="0"/>
    <n v="4150000"/>
  </r>
  <r>
    <n v="1703"/>
    <x v="3"/>
    <x v="5"/>
    <s v="06--شهریور"/>
    <x v="140"/>
    <x v="140"/>
    <n v="3"/>
    <n v="3000000"/>
    <n v="0"/>
    <n v="3000000"/>
  </r>
  <r>
    <n v="1704"/>
    <x v="3"/>
    <x v="5"/>
    <s v="06--شهریور"/>
    <x v="159"/>
    <x v="159"/>
    <n v="223"/>
    <n v="228100000"/>
    <n v="0"/>
    <n v="228100000"/>
  </r>
  <r>
    <n v="1705"/>
    <x v="3"/>
    <x v="5"/>
    <s v="06--شهریور"/>
    <x v="160"/>
    <x v="160"/>
    <n v="24"/>
    <n v="24850000"/>
    <n v="0"/>
    <n v="24850000"/>
  </r>
  <r>
    <n v="1706"/>
    <x v="3"/>
    <x v="5"/>
    <s v="06--شهریور"/>
    <x v="168"/>
    <x v="168"/>
    <n v="50"/>
    <n v="60000000"/>
    <n v="0"/>
    <n v="60000000"/>
  </r>
  <r>
    <n v="1707"/>
    <x v="3"/>
    <x v="5"/>
    <s v="06--شهریور"/>
    <x v="141"/>
    <x v="141"/>
    <n v="100"/>
    <n v="100500000"/>
    <n v="0"/>
    <n v="100500000"/>
  </r>
  <r>
    <n v="1708"/>
    <x v="3"/>
    <x v="5"/>
    <s v="06--شهریور"/>
    <x v="170"/>
    <x v="170"/>
    <n v="9"/>
    <n v="10200000"/>
    <n v="0"/>
    <n v="10200000"/>
  </r>
  <r>
    <n v="1709"/>
    <x v="3"/>
    <x v="5"/>
    <s v="06--شهریور"/>
    <x v="161"/>
    <x v="161"/>
    <n v="54"/>
    <n v="57100000"/>
    <n v="0"/>
    <n v="57100000"/>
  </r>
  <r>
    <n v="1710"/>
    <x v="3"/>
    <x v="5"/>
    <s v="06--شهریور"/>
    <x v="55"/>
    <x v="55"/>
    <n v="3"/>
    <n v="3300000"/>
    <n v="0"/>
    <n v="3300000"/>
  </r>
  <r>
    <n v="1711"/>
    <x v="3"/>
    <x v="6"/>
    <s v="07--مهر"/>
    <x v="0"/>
    <x v="0"/>
    <n v="675"/>
    <n v="688050020"/>
    <n v="0"/>
    <n v="688050020"/>
  </r>
  <r>
    <n v="1712"/>
    <x v="3"/>
    <x v="6"/>
    <s v="07--مهر"/>
    <x v="1"/>
    <x v="1"/>
    <n v="61"/>
    <n v="66800000"/>
    <n v="0"/>
    <n v="66800000"/>
  </r>
  <r>
    <n v="1713"/>
    <x v="3"/>
    <x v="6"/>
    <s v="07--مهر"/>
    <x v="2"/>
    <x v="2"/>
    <n v="100"/>
    <n v="113850000"/>
    <n v="0"/>
    <n v="113850000"/>
  </r>
  <r>
    <n v="1714"/>
    <x v="3"/>
    <x v="6"/>
    <s v="07--مهر"/>
    <x v="16"/>
    <x v="16"/>
    <n v="31"/>
    <n v="30250000"/>
    <n v="0"/>
    <n v="30250000"/>
  </r>
  <r>
    <n v="1715"/>
    <x v="3"/>
    <x v="6"/>
    <s v="07--مهر"/>
    <x v="17"/>
    <x v="17"/>
    <n v="193"/>
    <n v="205550000"/>
    <n v="0"/>
    <n v="205550000"/>
  </r>
  <r>
    <n v="1716"/>
    <x v="3"/>
    <x v="6"/>
    <s v="07--مهر"/>
    <x v="3"/>
    <x v="3"/>
    <n v="4"/>
    <n v="3600000"/>
    <n v="0"/>
    <n v="3600000"/>
  </r>
  <r>
    <n v="1717"/>
    <x v="3"/>
    <x v="6"/>
    <s v="07--مهر"/>
    <x v="5"/>
    <x v="5"/>
    <n v="85"/>
    <n v="90900000"/>
    <n v="0"/>
    <n v="90900000"/>
  </r>
  <r>
    <n v="1718"/>
    <x v="3"/>
    <x v="6"/>
    <s v="07--مهر"/>
    <x v="57"/>
    <x v="57"/>
    <n v="42"/>
    <n v="42100000"/>
    <n v="0"/>
    <n v="42100000"/>
  </r>
  <r>
    <n v="1719"/>
    <x v="3"/>
    <x v="6"/>
    <s v="07--مهر"/>
    <x v="36"/>
    <x v="36"/>
    <n v="487"/>
    <n v="520600000"/>
    <n v="0"/>
    <n v="520600000"/>
  </r>
  <r>
    <n v="1720"/>
    <x v="3"/>
    <x v="6"/>
    <s v="07--مهر"/>
    <x v="6"/>
    <x v="6"/>
    <n v="15"/>
    <n v="16500000"/>
    <n v="0"/>
    <n v="16500000"/>
  </r>
  <r>
    <n v="1721"/>
    <x v="3"/>
    <x v="6"/>
    <s v="07--مهر"/>
    <x v="137"/>
    <x v="137"/>
    <n v="169"/>
    <n v="202800000"/>
    <n v="0"/>
    <n v="202800000"/>
  </r>
  <r>
    <n v="1722"/>
    <x v="3"/>
    <x v="6"/>
    <s v="07--مهر"/>
    <x v="78"/>
    <x v="78"/>
    <n v="38"/>
    <n v="45000001"/>
    <n v="0"/>
    <n v="45000001"/>
  </r>
  <r>
    <n v="1723"/>
    <x v="3"/>
    <x v="6"/>
    <s v="07--مهر"/>
    <x v="7"/>
    <x v="7"/>
    <n v="119"/>
    <n v="122300000"/>
    <n v="0"/>
    <n v="122300000"/>
  </r>
  <r>
    <n v="1724"/>
    <x v="3"/>
    <x v="6"/>
    <s v="07--مهر"/>
    <x v="8"/>
    <x v="8"/>
    <n v="75"/>
    <n v="79000000"/>
    <n v="0"/>
    <n v="79000000"/>
  </r>
  <r>
    <n v="1725"/>
    <x v="3"/>
    <x v="6"/>
    <s v="07--مهر"/>
    <x v="37"/>
    <x v="37"/>
    <n v="66"/>
    <n v="70300000"/>
    <n v="0"/>
    <n v="70300000"/>
  </r>
  <r>
    <n v="1726"/>
    <x v="3"/>
    <x v="6"/>
    <s v="07--مهر"/>
    <x v="19"/>
    <x v="19"/>
    <n v="62"/>
    <n v="62000000"/>
    <n v="0"/>
    <n v="62000000"/>
  </r>
  <r>
    <n v="1727"/>
    <x v="3"/>
    <x v="6"/>
    <s v="07--مهر"/>
    <x v="11"/>
    <x v="11"/>
    <n v="176"/>
    <n v="184300000"/>
    <n v="0"/>
    <n v="184300000"/>
  </r>
  <r>
    <n v="1728"/>
    <x v="3"/>
    <x v="6"/>
    <s v="07--مهر"/>
    <x v="58"/>
    <x v="58"/>
    <n v="304"/>
    <n v="284450000"/>
    <n v="0"/>
    <n v="284450000"/>
  </r>
  <r>
    <n v="1729"/>
    <x v="3"/>
    <x v="6"/>
    <s v="07--مهر"/>
    <x v="93"/>
    <x v="93"/>
    <n v="20"/>
    <n v="24300000"/>
    <n v="0"/>
    <n v="24300000"/>
  </r>
  <r>
    <n v="1730"/>
    <x v="3"/>
    <x v="6"/>
    <s v="07--مهر"/>
    <x v="59"/>
    <x v="59"/>
    <n v="150"/>
    <n v="154000000"/>
    <n v="0"/>
    <n v="154000000"/>
  </r>
  <r>
    <n v="1731"/>
    <x v="3"/>
    <x v="6"/>
    <s v="07--مهر"/>
    <x v="61"/>
    <x v="61"/>
    <n v="64"/>
    <n v="68450000"/>
    <n v="0"/>
    <n v="68450000"/>
  </r>
  <r>
    <n v="1732"/>
    <x v="3"/>
    <x v="6"/>
    <s v="07--مهر"/>
    <x v="77"/>
    <x v="77"/>
    <n v="1410"/>
    <n v="1412300000"/>
    <n v="0"/>
    <n v="1412300000"/>
  </r>
  <r>
    <n v="1733"/>
    <x v="3"/>
    <x v="6"/>
    <s v="07--مهر"/>
    <x v="98"/>
    <x v="98"/>
    <n v="328"/>
    <n v="186600000"/>
    <n v="0"/>
    <n v="186600000"/>
  </r>
  <r>
    <n v="1734"/>
    <x v="3"/>
    <x v="6"/>
    <s v="07--مهر"/>
    <x v="113"/>
    <x v="113"/>
    <n v="151"/>
    <n v="152000000"/>
    <n v="0"/>
    <n v="152000000"/>
  </r>
  <r>
    <n v="1735"/>
    <x v="3"/>
    <x v="6"/>
    <s v="07--مهر"/>
    <x v="12"/>
    <x v="12"/>
    <n v="4"/>
    <n v="4050000"/>
    <n v="0"/>
    <n v="4050000"/>
  </r>
  <r>
    <n v="1736"/>
    <x v="3"/>
    <x v="6"/>
    <s v="07--مهر"/>
    <x v="107"/>
    <x v="107"/>
    <n v="1"/>
    <n v="850000"/>
    <n v="0"/>
    <n v="850000"/>
  </r>
  <r>
    <n v="1737"/>
    <x v="3"/>
    <x v="6"/>
    <s v="07--مهر"/>
    <x v="114"/>
    <x v="114"/>
    <n v="148"/>
    <n v="175050000"/>
    <n v="0"/>
    <n v="175050000"/>
  </r>
  <r>
    <n v="1738"/>
    <x v="3"/>
    <x v="6"/>
    <s v="07--مهر"/>
    <x v="110"/>
    <x v="110"/>
    <n v="4"/>
    <n v="4050000"/>
    <n v="0"/>
    <n v="4050000"/>
  </r>
  <r>
    <n v="1739"/>
    <x v="3"/>
    <x v="6"/>
    <s v="07--مهر"/>
    <x v="67"/>
    <x v="67"/>
    <n v="128"/>
    <n v="130550000"/>
    <n v="0"/>
    <n v="130550000"/>
  </r>
  <r>
    <n v="1740"/>
    <x v="3"/>
    <x v="6"/>
    <s v="07--مهر"/>
    <x v="111"/>
    <x v="111"/>
    <n v="280"/>
    <n v="310000000"/>
    <n v="0"/>
    <n v="310000000"/>
  </r>
  <r>
    <n v="1741"/>
    <x v="3"/>
    <x v="6"/>
    <s v="07--مهر"/>
    <x v="128"/>
    <x v="128"/>
    <n v="4"/>
    <n v="4700000"/>
    <n v="0"/>
    <n v="4700000"/>
  </r>
  <r>
    <n v="1742"/>
    <x v="3"/>
    <x v="6"/>
    <s v="07--مهر"/>
    <x v="122"/>
    <x v="122"/>
    <n v="13"/>
    <n v="15800000"/>
    <n v="0"/>
    <n v="15800000"/>
  </r>
  <r>
    <n v="1743"/>
    <x v="3"/>
    <x v="6"/>
    <s v="07--مهر"/>
    <x v="162"/>
    <x v="162"/>
    <n v="4"/>
    <n v="3550000"/>
    <n v="0"/>
    <n v="3550000"/>
  </r>
  <r>
    <n v="1744"/>
    <x v="3"/>
    <x v="6"/>
    <s v="07--مهر"/>
    <x v="148"/>
    <x v="148"/>
    <n v="56"/>
    <n v="67150000"/>
    <n v="0"/>
    <n v="67150000"/>
  </r>
  <r>
    <n v="1745"/>
    <x v="3"/>
    <x v="6"/>
    <s v="07--مهر"/>
    <x v="149"/>
    <x v="149"/>
    <n v="83"/>
    <n v="96800000"/>
    <n v="0"/>
    <n v="96800000"/>
  </r>
  <r>
    <n v="1746"/>
    <x v="3"/>
    <x v="6"/>
    <s v="07--مهر"/>
    <x v="139"/>
    <x v="139"/>
    <n v="32"/>
    <n v="30240000"/>
    <n v="0"/>
    <n v="30240000"/>
  </r>
  <r>
    <n v="1747"/>
    <x v="3"/>
    <x v="6"/>
    <s v="07--مهر"/>
    <x v="123"/>
    <x v="123"/>
    <n v="11"/>
    <n v="11000000"/>
    <n v="0"/>
    <n v="11000000"/>
  </r>
  <r>
    <n v="1748"/>
    <x v="3"/>
    <x v="6"/>
    <s v="07--مهر"/>
    <x v="175"/>
    <x v="175"/>
    <n v="1"/>
    <n v="1000000"/>
    <n v="0"/>
    <n v="1000000"/>
  </r>
  <r>
    <n v="1749"/>
    <x v="3"/>
    <x v="6"/>
    <s v="07--مهر"/>
    <x v="163"/>
    <x v="163"/>
    <n v="17"/>
    <n v="20400000"/>
    <n v="0"/>
    <n v="20400000"/>
  </r>
  <r>
    <n v="1750"/>
    <x v="3"/>
    <x v="6"/>
    <s v="07--مهر"/>
    <x v="176"/>
    <x v="176"/>
    <n v="10"/>
    <n v="10500000"/>
    <n v="0"/>
    <n v="10500000"/>
  </r>
  <r>
    <n v="1751"/>
    <x v="3"/>
    <x v="6"/>
    <s v="07--مهر"/>
    <x v="159"/>
    <x v="159"/>
    <n v="1270"/>
    <n v="1296600000"/>
    <n v="0"/>
    <n v="1296600000"/>
  </r>
  <r>
    <n v="1752"/>
    <x v="3"/>
    <x v="6"/>
    <s v="07--مهر"/>
    <x v="170"/>
    <x v="170"/>
    <n v="12"/>
    <n v="14400000"/>
    <n v="0"/>
    <n v="14400000"/>
  </r>
  <r>
    <n v="1753"/>
    <x v="3"/>
    <x v="6"/>
    <s v="07--مهر"/>
    <x v="145"/>
    <x v="145"/>
    <n v="300"/>
    <n v="261000000"/>
    <n v="0"/>
    <n v="261000000"/>
  </r>
  <r>
    <n v="1754"/>
    <x v="3"/>
    <x v="6"/>
    <s v="07--مهر"/>
    <x v="55"/>
    <x v="55"/>
    <n v="3"/>
    <n v="3350000"/>
    <n v="0"/>
    <n v="3350000"/>
  </r>
  <r>
    <n v="1755"/>
    <x v="3"/>
    <x v="7"/>
    <s v="08--آبان"/>
    <x v="0"/>
    <x v="0"/>
    <n v="587"/>
    <n v="490700000"/>
    <n v="1200000"/>
    <n v="489500000"/>
  </r>
  <r>
    <n v="1756"/>
    <x v="3"/>
    <x v="7"/>
    <s v="08--آبان"/>
    <x v="1"/>
    <x v="1"/>
    <n v="51"/>
    <n v="55200000"/>
    <n v="0"/>
    <n v="55200000"/>
  </r>
  <r>
    <n v="1757"/>
    <x v="3"/>
    <x v="7"/>
    <s v="08--آبان"/>
    <x v="2"/>
    <x v="2"/>
    <n v="135"/>
    <n v="148900000"/>
    <n v="0"/>
    <n v="148900000"/>
  </r>
  <r>
    <n v="1758"/>
    <x v="3"/>
    <x v="7"/>
    <s v="08--آبان"/>
    <x v="16"/>
    <x v="16"/>
    <n v="89"/>
    <n v="89500000"/>
    <n v="0"/>
    <n v="89500000"/>
  </r>
  <r>
    <n v="1759"/>
    <x v="3"/>
    <x v="7"/>
    <s v="08--آبان"/>
    <x v="17"/>
    <x v="17"/>
    <n v="36"/>
    <n v="45800000"/>
    <n v="0"/>
    <n v="45800000"/>
  </r>
  <r>
    <n v="1760"/>
    <x v="3"/>
    <x v="7"/>
    <s v="08--آبان"/>
    <x v="5"/>
    <x v="5"/>
    <n v="136"/>
    <n v="150050000"/>
    <n v="0"/>
    <n v="150050000"/>
  </r>
  <r>
    <n v="1761"/>
    <x v="3"/>
    <x v="7"/>
    <s v="08--آبان"/>
    <x v="57"/>
    <x v="57"/>
    <n v="17"/>
    <n v="17050000"/>
    <n v="0"/>
    <n v="17050000"/>
  </r>
  <r>
    <n v="1762"/>
    <x v="3"/>
    <x v="7"/>
    <s v="08--آبان"/>
    <x v="36"/>
    <x v="36"/>
    <n v="514"/>
    <n v="379170000"/>
    <n v="0"/>
    <n v="379170000"/>
  </r>
  <r>
    <n v="1763"/>
    <x v="3"/>
    <x v="7"/>
    <s v="08--آبان"/>
    <x v="6"/>
    <x v="6"/>
    <n v="149"/>
    <n v="147900000"/>
    <n v="0"/>
    <n v="147900000"/>
  </r>
  <r>
    <n v="1764"/>
    <x v="3"/>
    <x v="7"/>
    <s v="08--آبان"/>
    <x v="137"/>
    <x v="137"/>
    <n v="389"/>
    <n v="392600000"/>
    <n v="0"/>
    <n v="392600000"/>
  </r>
  <r>
    <n v="1765"/>
    <x v="3"/>
    <x v="7"/>
    <s v="08--آبان"/>
    <x v="78"/>
    <x v="78"/>
    <n v="234"/>
    <n v="236690000"/>
    <n v="0"/>
    <n v="236690000"/>
  </r>
  <r>
    <n v="1766"/>
    <x v="3"/>
    <x v="7"/>
    <s v="08--آبان"/>
    <x v="7"/>
    <x v="7"/>
    <n v="530"/>
    <n v="630250000"/>
    <n v="0"/>
    <n v="630250000"/>
  </r>
  <r>
    <n v="1767"/>
    <x v="3"/>
    <x v="7"/>
    <s v="08--آبان"/>
    <x v="91"/>
    <x v="91"/>
    <n v="9"/>
    <n v="10800000"/>
    <n v="0"/>
    <n v="10800000"/>
  </r>
  <r>
    <n v="1768"/>
    <x v="3"/>
    <x v="7"/>
    <s v="08--آبان"/>
    <x v="9"/>
    <x v="9"/>
    <n v="4"/>
    <n v="2900000"/>
    <n v="0"/>
    <n v="2900000"/>
  </r>
  <r>
    <n v="1769"/>
    <x v="3"/>
    <x v="7"/>
    <s v="08--آبان"/>
    <x v="19"/>
    <x v="19"/>
    <n v="4"/>
    <n v="4050000"/>
    <n v="0"/>
    <n v="4050000"/>
  </r>
  <r>
    <n v="1770"/>
    <x v="3"/>
    <x v="7"/>
    <s v="08--آبان"/>
    <x v="11"/>
    <x v="11"/>
    <n v="63"/>
    <n v="66150000"/>
    <n v="0"/>
    <n v="66150000"/>
  </r>
  <r>
    <n v="1771"/>
    <x v="3"/>
    <x v="7"/>
    <s v="08--آبان"/>
    <x v="58"/>
    <x v="58"/>
    <n v="368"/>
    <n v="396850000"/>
    <n v="0"/>
    <n v="396850000"/>
  </r>
  <r>
    <n v="1772"/>
    <x v="3"/>
    <x v="7"/>
    <s v="08--آبان"/>
    <x v="93"/>
    <x v="93"/>
    <n v="7"/>
    <n v="8400000"/>
    <n v="0"/>
    <n v="8400000"/>
  </r>
  <r>
    <n v="1773"/>
    <x v="3"/>
    <x v="7"/>
    <s v="08--آبان"/>
    <x v="20"/>
    <x v="20"/>
    <n v="8"/>
    <n v="8100000"/>
    <n v="0"/>
    <n v="8100000"/>
  </r>
  <r>
    <n v="1774"/>
    <x v="3"/>
    <x v="7"/>
    <s v="08--آبان"/>
    <x v="40"/>
    <x v="40"/>
    <n v="50"/>
    <n v="46400000"/>
    <n v="0"/>
    <n v="46400000"/>
  </r>
  <r>
    <n v="1775"/>
    <x v="3"/>
    <x v="7"/>
    <s v="08--آبان"/>
    <x v="59"/>
    <x v="59"/>
    <n v="2"/>
    <n v="2050000"/>
    <n v="0"/>
    <n v="2050000"/>
  </r>
  <r>
    <n v="1776"/>
    <x v="3"/>
    <x v="7"/>
    <s v="08--آبان"/>
    <x v="61"/>
    <x v="61"/>
    <n v="338"/>
    <n v="397700000"/>
    <n v="0"/>
    <n v="397700000"/>
  </r>
  <r>
    <n v="1777"/>
    <x v="3"/>
    <x v="7"/>
    <s v="08--آبان"/>
    <x v="77"/>
    <x v="77"/>
    <n v="458"/>
    <n v="477200000"/>
    <n v="0"/>
    <n v="477200000"/>
  </r>
  <r>
    <n v="1778"/>
    <x v="3"/>
    <x v="7"/>
    <s v="08--آبان"/>
    <x v="98"/>
    <x v="98"/>
    <n v="324"/>
    <n v="361900000"/>
    <n v="0"/>
    <n v="361900000"/>
  </r>
  <r>
    <n v="1779"/>
    <x v="3"/>
    <x v="7"/>
    <s v="08--آبان"/>
    <x v="113"/>
    <x v="113"/>
    <n v="70"/>
    <n v="77600000"/>
    <n v="0"/>
    <n v="77600000"/>
  </r>
  <r>
    <n v="1780"/>
    <x v="3"/>
    <x v="7"/>
    <s v="08--آبان"/>
    <x v="22"/>
    <x v="22"/>
    <n v="200"/>
    <n v="204000000"/>
    <n v="0"/>
    <n v="204000000"/>
  </r>
  <r>
    <n v="1781"/>
    <x v="3"/>
    <x v="7"/>
    <s v="08--آبان"/>
    <x v="12"/>
    <x v="12"/>
    <n v="326"/>
    <n v="395600000"/>
    <n v="0"/>
    <n v="395600000"/>
  </r>
  <r>
    <n v="1782"/>
    <x v="3"/>
    <x v="7"/>
    <s v="08--آبان"/>
    <x v="42"/>
    <x v="42"/>
    <n v="34"/>
    <n v="37000000"/>
    <n v="0"/>
    <n v="37000000"/>
  </r>
  <r>
    <n v="1783"/>
    <x v="3"/>
    <x v="7"/>
    <s v="08--آبان"/>
    <x v="114"/>
    <x v="114"/>
    <n v="180"/>
    <n v="183800000"/>
    <n v="0"/>
    <n v="183800000"/>
  </r>
  <r>
    <n v="1784"/>
    <x v="3"/>
    <x v="7"/>
    <s v="08--آبان"/>
    <x v="25"/>
    <x v="25"/>
    <n v="110"/>
    <n v="110000000"/>
    <n v="0"/>
    <n v="110000000"/>
  </r>
  <r>
    <n v="1785"/>
    <x v="3"/>
    <x v="7"/>
    <s v="08--آبان"/>
    <x v="105"/>
    <x v="105"/>
    <n v="14"/>
    <n v="14000000"/>
    <n v="0"/>
    <n v="14000000"/>
  </r>
  <r>
    <n v="1786"/>
    <x v="3"/>
    <x v="7"/>
    <s v="08--آبان"/>
    <x v="67"/>
    <x v="67"/>
    <n v="67"/>
    <n v="68100000"/>
    <n v="0"/>
    <n v="68100000"/>
  </r>
  <r>
    <n v="1787"/>
    <x v="3"/>
    <x v="7"/>
    <s v="08--آبان"/>
    <x v="68"/>
    <x v="68"/>
    <n v="50"/>
    <n v="49000000"/>
    <n v="0"/>
    <n v="49000000"/>
  </r>
  <r>
    <n v="1788"/>
    <x v="3"/>
    <x v="7"/>
    <s v="08--آبان"/>
    <x v="128"/>
    <x v="128"/>
    <n v="113"/>
    <n v="67700000"/>
    <n v="0"/>
    <n v="67700000"/>
  </r>
  <r>
    <n v="1789"/>
    <x v="3"/>
    <x v="7"/>
    <s v="08--آبان"/>
    <x v="122"/>
    <x v="122"/>
    <n v="129"/>
    <n v="129550000"/>
    <n v="0"/>
    <n v="129550000"/>
  </r>
  <r>
    <n v="1790"/>
    <x v="3"/>
    <x v="7"/>
    <s v="08--آبان"/>
    <x v="142"/>
    <x v="142"/>
    <n v="83"/>
    <n v="81200000"/>
    <n v="0"/>
    <n v="81200000"/>
  </r>
  <r>
    <n v="1791"/>
    <x v="3"/>
    <x v="7"/>
    <s v="08--آبان"/>
    <x v="162"/>
    <x v="162"/>
    <n v="1"/>
    <n v="1200000"/>
    <n v="0"/>
    <n v="1200000"/>
  </r>
  <r>
    <n v="1792"/>
    <x v="3"/>
    <x v="7"/>
    <s v="08--آبان"/>
    <x v="148"/>
    <x v="148"/>
    <n v="28"/>
    <n v="28650000"/>
    <n v="0"/>
    <n v="28650000"/>
  </r>
  <r>
    <n v="1793"/>
    <x v="3"/>
    <x v="7"/>
    <s v="08--آبان"/>
    <x v="149"/>
    <x v="149"/>
    <n v="2"/>
    <n v="2600000"/>
    <n v="0"/>
    <n v="2600000"/>
  </r>
  <r>
    <n v="1794"/>
    <x v="3"/>
    <x v="7"/>
    <s v="08--آبان"/>
    <x v="139"/>
    <x v="139"/>
    <n v="-15"/>
    <n v="-14350000"/>
    <n v="0"/>
    <n v="-14350000"/>
  </r>
  <r>
    <n v="1795"/>
    <x v="3"/>
    <x v="7"/>
    <s v="08--آبان"/>
    <x v="123"/>
    <x v="123"/>
    <n v="10"/>
    <n v="10000000"/>
    <n v="0"/>
    <n v="10000000"/>
  </r>
  <r>
    <n v="1796"/>
    <x v="3"/>
    <x v="7"/>
    <s v="08--آبان"/>
    <x v="143"/>
    <x v="143"/>
    <n v="21"/>
    <n v="21300000"/>
    <n v="0"/>
    <n v="21300000"/>
  </r>
  <r>
    <n v="1797"/>
    <x v="3"/>
    <x v="7"/>
    <s v="08--آبان"/>
    <x v="150"/>
    <x v="150"/>
    <n v="24"/>
    <n v="33600000"/>
    <n v="0"/>
    <n v="33600000"/>
  </r>
  <r>
    <n v="1798"/>
    <x v="3"/>
    <x v="7"/>
    <s v="08--آبان"/>
    <x v="151"/>
    <x v="151"/>
    <n v="69"/>
    <n v="85700000"/>
    <n v="0"/>
    <n v="85700000"/>
  </r>
  <r>
    <n v="1799"/>
    <x v="3"/>
    <x v="7"/>
    <s v="08--آبان"/>
    <x v="154"/>
    <x v="154"/>
    <n v="100"/>
    <n v="110000000"/>
    <n v="0"/>
    <n v="110000000"/>
  </r>
  <r>
    <n v="1800"/>
    <x v="3"/>
    <x v="7"/>
    <s v="08--آبان"/>
    <x v="135"/>
    <x v="135"/>
    <n v="20"/>
    <n v="23200000"/>
    <n v="0"/>
    <n v="23200000"/>
  </r>
  <r>
    <n v="1801"/>
    <x v="3"/>
    <x v="7"/>
    <s v="08--آبان"/>
    <x v="169"/>
    <x v="169"/>
    <n v="5"/>
    <n v="5100000"/>
    <n v="0"/>
    <n v="5100000"/>
  </r>
  <r>
    <n v="1802"/>
    <x v="3"/>
    <x v="7"/>
    <s v="08--آبان"/>
    <x v="163"/>
    <x v="163"/>
    <n v="265"/>
    <n v="252100000"/>
    <n v="0"/>
    <n v="252100000"/>
  </r>
  <r>
    <n v="1803"/>
    <x v="3"/>
    <x v="7"/>
    <s v="08--آبان"/>
    <x v="176"/>
    <x v="176"/>
    <n v="4"/>
    <n v="4200000"/>
    <n v="0"/>
    <n v="4200000"/>
  </r>
  <r>
    <n v="1804"/>
    <x v="3"/>
    <x v="7"/>
    <s v="08--آبان"/>
    <x v="159"/>
    <x v="159"/>
    <n v="-1"/>
    <n v="-1250000"/>
    <n v="0"/>
    <n v="-1250000"/>
  </r>
  <r>
    <n v="1805"/>
    <x v="3"/>
    <x v="7"/>
    <s v="08--آبان"/>
    <x v="170"/>
    <x v="170"/>
    <n v="32"/>
    <n v="3200000"/>
    <n v="0"/>
    <n v="3200000"/>
  </r>
  <r>
    <n v="1806"/>
    <x v="3"/>
    <x v="7"/>
    <s v="08--آبان"/>
    <x v="145"/>
    <x v="145"/>
    <n v="1"/>
    <n v="800000"/>
    <n v="0"/>
    <n v="800000"/>
  </r>
  <r>
    <n v="1807"/>
    <x v="3"/>
    <x v="7"/>
    <s v="08--آبان"/>
    <x v="177"/>
    <x v="177"/>
    <n v="110"/>
    <n v="110500000"/>
    <n v="0"/>
    <n v="110500000"/>
  </r>
  <r>
    <n v="1808"/>
    <x v="3"/>
    <x v="7"/>
    <s v="08--آبان"/>
    <x v="178"/>
    <x v="178"/>
    <n v="1"/>
    <n v="1000000"/>
    <n v="0"/>
    <n v="1000000"/>
  </r>
  <r>
    <n v="1809"/>
    <x v="3"/>
    <x v="7"/>
    <s v="08--آبان"/>
    <x v="55"/>
    <x v="55"/>
    <n v="1"/>
    <n v="800000"/>
    <n v="0"/>
    <n v="800000"/>
  </r>
  <r>
    <n v="1810"/>
    <x v="3"/>
    <x v="8"/>
    <s v="09--آذر"/>
    <x v="0"/>
    <x v="0"/>
    <n v="1863"/>
    <n v="1376850000"/>
    <n v="0"/>
    <n v="1376850000"/>
  </r>
  <r>
    <n v="1811"/>
    <x v="3"/>
    <x v="8"/>
    <s v="09--آذر"/>
    <x v="1"/>
    <x v="1"/>
    <n v="70"/>
    <n v="71800000"/>
    <n v="0"/>
    <n v="71800000"/>
  </r>
  <r>
    <n v="1812"/>
    <x v="3"/>
    <x v="8"/>
    <s v="09--آذر"/>
    <x v="2"/>
    <x v="2"/>
    <n v="95"/>
    <n v="96300000"/>
    <n v="0"/>
    <n v="96300000"/>
  </r>
  <r>
    <n v="1813"/>
    <x v="3"/>
    <x v="8"/>
    <s v="09--آذر"/>
    <x v="17"/>
    <x v="17"/>
    <n v="83"/>
    <n v="89700000"/>
    <n v="0"/>
    <n v="89700000"/>
  </r>
  <r>
    <n v="1814"/>
    <x v="3"/>
    <x v="8"/>
    <s v="09--آذر"/>
    <x v="3"/>
    <x v="3"/>
    <n v="143"/>
    <n v="160300000"/>
    <n v="0"/>
    <n v="160300000"/>
  </r>
  <r>
    <n v="1815"/>
    <x v="3"/>
    <x v="8"/>
    <s v="09--آذر"/>
    <x v="5"/>
    <x v="5"/>
    <n v="519"/>
    <n v="487950050"/>
    <n v="0"/>
    <n v="487950050"/>
  </r>
  <r>
    <n v="1816"/>
    <x v="3"/>
    <x v="8"/>
    <s v="09--آذر"/>
    <x v="57"/>
    <x v="57"/>
    <n v="1"/>
    <n v="1000000"/>
    <n v="0"/>
    <n v="1000000"/>
  </r>
  <r>
    <n v="1817"/>
    <x v="3"/>
    <x v="8"/>
    <s v="09--آذر"/>
    <x v="36"/>
    <x v="36"/>
    <n v="2676"/>
    <n v="2062700601"/>
    <n v="0"/>
    <n v="2062700601"/>
  </r>
  <r>
    <n v="1818"/>
    <x v="3"/>
    <x v="8"/>
    <s v="09--آذر"/>
    <x v="6"/>
    <x v="6"/>
    <n v="18"/>
    <n v="16050000"/>
    <n v="0"/>
    <n v="16050000"/>
  </r>
  <r>
    <n v="1819"/>
    <x v="3"/>
    <x v="8"/>
    <s v="09--آذر"/>
    <x v="137"/>
    <x v="137"/>
    <n v="576"/>
    <n v="619150000"/>
    <n v="0"/>
    <n v="619150000"/>
  </r>
  <r>
    <n v="1820"/>
    <x v="3"/>
    <x v="8"/>
    <s v="09--آذر"/>
    <x v="78"/>
    <x v="78"/>
    <n v="7"/>
    <n v="7600000"/>
    <n v="0"/>
    <n v="7600000"/>
  </r>
  <r>
    <n v="1821"/>
    <x v="3"/>
    <x v="8"/>
    <s v="09--آذر"/>
    <x v="7"/>
    <x v="7"/>
    <n v="247"/>
    <n v="181950000"/>
    <n v="0"/>
    <n v="181950000"/>
  </r>
  <r>
    <n v="1822"/>
    <x v="3"/>
    <x v="8"/>
    <s v="09--آذر"/>
    <x v="9"/>
    <x v="9"/>
    <n v="1"/>
    <n v="1400000"/>
    <n v="0"/>
    <n v="1400000"/>
  </r>
  <r>
    <n v="1823"/>
    <x v="3"/>
    <x v="8"/>
    <s v="09--آذر"/>
    <x v="19"/>
    <x v="19"/>
    <n v="60"/>
    <n v="61250000"/>
    <n v="0"/>
    <n v="61250000"/>
  </r>
  <r>
    <n v="1824"/>
    <x v="3"/>
    <x v="8"/>
    <s v="09--آذر"/>
    <x v="11"/>
    <x v="11"/>
    <n v="138"/>
    <n v="140100000"/>
    <n v="0"/>
    <n v="140100000"/>
  </r>
  <r>
    <n v="1825"/>
    <x v="3"/>
    <x v="8"/>
    <s v="09--آذر"/>
    <x v="58"/>
    <x v="58"/>
    <n v="535"/>
    <n v="574150000"/>
    <n v="0"/>
    <n v="574150000"/>
  </r>
  <r>
    <n v="1826"/>
    <x v="3"/>
    <x v="8"/>
    <s v="09--آذر"/>
    <x v="40"/>
    <x v="40"/>
    <n v="15"/>
    <n v="15000000"/>
    <n v="0"/>
    <n v="15000000"/>
  </r>
  <r>
    <n v="1827"/>
    <x v="3"/>
    <x v="8"/>
    <s v="09--آذر"/>
    <x v="59"/>
    <x v="59"/>
    <n v="15"/>
    <n v="15000000"/>
    <n v="0"/>
    <n v="15000000"/>
  </r>
  <r>
    <n v="1828"/>
    <x v="3"/>
    <x v="8"/>
    <s v="09--آذر"/>
    <x v="61"/>
    <x v="61"/>
    <n v="205"/>
    <n v="155750000"/>
    <n v="0"/>
    <n v="155750000"/>
  </r>
  <r>
    <n v="1829"/>
    <x v="3"/>
    <x v="8"/>
    <s v="09--آذر"/>
    <x v="77"/>
    <x v="77"/>
    <n v="167"/>
    <n v="172200000"/>
    <n v="0"/>
    <n v="172200000"/>
  </r>
  <r>
    <n v="1830"/>
    <x v="3"/>
    <x v="8"/>
    <s v="09--آذر"/>
    <x v="98"/>
    <x v="98"/>
    <n v="174"/>
    <n v="179900000"/>
    <n v="0"/>
    <n v="179900000"/>
  </r>
  <r>
    <n v="1831"/>
    <x v="3"/>
    <x v="8"/>
    <s v="09--آذر"/>
    <x v="113"/>
    <x v="113"/>
    <n v="291"/>
    <n v="302700000"/>
    <n v="0"/>
    <n v="302700000"/>
  </r>
  <r>
    <n v="1832"/>
    <x v="3"/>
    <x v="8"/>
    <s v="09--آذر"/>
    <x v="22"/>
    <x v="22"/>
    <n v="204"/>
    <n v="209400000"/>
    <n v="0"/>
    <n v="209400000"/>
  </r>
  <r>
    <n v="1833"/>
    <x v="3"/>
    <x v="8"/>
    <s v="09--آذر"/>
    <x v="12"/>
    <x v="12"/>
    <n v="193"/>
    <n v="208050000"/>
    <n v="5700000"/>
    <n v="202350000"/>
  </r>
  <r>
    <n v="1834"/>
    <x v="3"/>
    <x v="8"/>
    <s v="09--آذر"/>
    <x v="13"/>
    <x v="13"/>
    <n v="400"/>
    <n v="400000000"/>
    <n v="0"/>
    <n v="400000000"/>
  </r>
  <r>
    <n v="1835"/>
    <x v="3"/>
    <x v="8"/>
    <s v="09--آذر"/>
    <x v="107"/>
    <x v="107"/>
    <n v="55"/>
    <n v="67000000"/>
    <n v="0"/>
    <n v="67000000"/>
  </r>
  <r>
    <n v="1836"/>
    <x v="3"/>
    <x v="8"/>
    <s v="09--آذر"/>
    <x v="42"/>
    <x v="42"/>
    <n v="3"/>
    <n v="4000000"/>
    <n v="0"/>
    <n v="4000000"/>
  </r>
  <r>
    <n v="1837"/>
    <x v="3"/>
    <x v="8"/>
    <s v="09--آذر"/>
    <x v="114"/>
    <x v="114"/>
    <n v="24"/>
    <n v="23850000"/>
    <n v="0"/>
    <n v="23850000"/>
  </r>
  <r>
    <n v="1838"/>
    <x v="3"/>
    <x v="8"/>
    <s v="09--آذر"/>
    <x v="105"/>
    <x v="105"/>
    <n v="89"/>
    <n v="92700000"/>
    <n v="0"/>
    <n v="92700000"/>
  </r>
  <r>
    <n v="1839"/>
    <x v="3"/>
    <x v="8"/>
    <s v="09--آذر"/>
    <x v="66"/>
    <x v="66"/>
    <n v="2"/>
    <n v="2500000"/>
    <n v="0"/>
    <n v="2500000"/>
  </r>
  <r>
    <n v="1840"/>
    <x v="3"/>
    <x v="8"/>
    <s v="09--آذر"/>
    <x v="67"/>
    <x v="67"/>
    <n v="22"/>
    <n v="22350000"/>
    <n v="0"/>
    <n v="22350000"/>
  </r>
  <r>
    <n v="1841"/>
    <x v="3"/>
    <x v="8"/>
    <s v="09--آذر"/>
    <x v="68"/>
    <x v="68"/>
    <n v="60"/>
    <n v="60000000"/>
    <n v="0"/>
    <n v="60000000"/>
  </r>
  <r>
    <n v="1842"/>
    <x v="3"/>
    <x v="8"/>
    <s v="09--آذر"/>
    <x v="111"/>
    <x v="111"/>
    <n v="132"/>
    <n v="132800000"/>
    <n v="0"/>
    <n v="132800000"/>
  </r>
  <r>
    <n v="1843"/>
    <x v="3"/>
    <x v="8"/>
    <s v="09--آذر"/>
    <x v="128"/>
    <x v="128"/>
    <n v="7"/>
    <n v="5750000"/>
    <n v="0"/>
    <n v="5750000"/>
  </r>
  <r>
    <n v="1844"/>
    <x v="3"/>
    <x v="8"/>
    <s v="09--آذر"/>
    <x v="122"/>
    <x v="122"/>
    <n v="6"/>
    <n v="7000000"/>
    <n v="0"/>
    <n v="7000000"/>
  </r>
  <r>
    <n v="1845"/>
    <x v="3"/>
    <x v="8"/>
    <s v="09--آذر"/>
    <x v="142"/>
    <x v="142"/>
    <n v="99"/>
    <n v="100800000"/>
    <n v="0"/>
    <n v="100800000"/>
  </r>
  <r>
    <n v="1846"/>
    <x v="3"/>
    <x v="8"/>
    <s v="09--آذر"/>
    <x v="130"/>
    <x v="130"/>
    <n v="1"/>
    <n v="850000"/>
    <n v="0"/>
    <n v="850000"/>
  </r>
  <r>
    <n v="1847"/>
    <x v="3"/>
    <x v="8"/>
    <s v="09--آذر"/>
    <x v="148"/>
    <x v="148"/>
    <n v="30"/>
    <n v="33050000"/>
    <n v="0"/>
    <n v="33050000"/>
  </r>
  <r>
    <n v="1848"/>
    <x v="3"/>
    <x v="8"/>
    <s v="09--آذر"/>
    <x v="149"/>
    <x v="149"/>
    <n v="104"/>
    <n v="105450000"/>
    <n v="0"/>
    <n v="105450000"/>
  </r>
  <r>
    <n v="1849"/>
    <x v="3"/>
    <x v="8"/>
    <s v="09--آذر"/>
    <x v="139"/>
    <x v="139"/>
    <n v="5"/>
    <n v="4000000"/>
    <n v="0"/>
    <n v="4000000"/>
  </r>
  <r>
    <n v="1850"/>
    <x v="3"/>
    <x v="8"/>
    <s v="09--آذر"/>
    <x v="175"/>
    <x v="175"/>
    <n v="6"/>
    <n v="4200000"/>
    <n v="0"/>
    <n v="4200000"/>
  </r>
  <r>
    <n v="1851"/>
    <x v="3"/>
    <x v="8"/>
    <s v="09--آذر"/>
    <x v="169"/>
    <x v="169"/>
    <n v="3"/>
    <n v="3000000"/>
    <n v="0"/>
    <n v="3000000"/>
  </r>
  <r>
    <n v="1852"/>
    <x v="3"/>
    <x v="8"/>
    <s v="09--آذر"/>
    <x v="163"/>
    <x v="163"/>
    <n v="830"/>
    <n v="716700000"/>
    <n v="0"/>
    <n v="716700000"/>
  </r>
  <r>
    <n v="1853"/>
    <x v="3"/>
    <x v="8"/>
    <s v="09--آذر"/>
    <x v="179"/>
    <x v="179"/>
    <n v="1"/>
    <n v="1000000"/>
    <n v="0"/>
    <n v="1000000"/>
  </r>
  <r>
    <n v="1854"/>
    <x v="3"/>
    <x v="8"/>
    <s v="09--آذر"/>
    <x v="159"/>
    <x v="159"/>
    <n v="114"/>
    <n v="117650000"/>
    <n v="0"/>
    <n v="117650000"/>
  </r>
  <r>
    <n v="1855"/>
    <x v="3"/>
    <x v="8"/>
    <s v="09--آذر"/>
    <x v="166"/>
    <x v="166"/>
    <n v="3"/>
    <n v="3150000"/>
    <n v="0"/>
    <n v="3150000"/>
  </r>
  <r>
    <n v="1856"/>
    <x v="3"/>
    <x v="8"/>
    <s v="09--آذر"/>
    <x v="170"/>
    <x v="170"/>
    <n v="7"/>
    <n v="8250000"/>
    <n v="0"/>
    <n v="8250000"/>
  </r>
  <r>
    <n v="1857"/>
    <x v="3"/>
    <x v="8"/>
    <s v="09--آذر"/>
    <x v="172"/>
    <x v="172"/>
    <n v="-1"/>
    <n v="-1000000"/>
    <n v="0"/>
    <n v="-1000000"/>
  </r>
  <r>
    <n v="1858"/>
    <x v="3"/>
    <x v="8"/>
    <s v="09--آذر"/>
    <x v="180"/>
    <x v="180"/>
    <n v="2"/>
    <n v="1400000"/>
    <n v="0"/>
    <n v="1400000"/>
  </r>
  <r>
    <n v="1859"/>
    <x v="3"/>
    <x v="8"/>
    <s v="09--آذر"/>
    <x v="173"/>
    <x v="173"/>
    <n v="1"/>
    <n v="1000000"/>
    <n v="0"/>
    <n v="1000000"/>
  </r>
  <r>
    <n v="1860"/>
    <x v="3"/>
    <x v="8"/>
    <s v="09--آذر"/>
    <x v="177"/>
    <x v="177"/>
    <n v="2"/>
    <n v="2400000"/>
    <n v="0"/>
    <n v="2400000"/>
  </r>
  <r>
    <n v="1861"/>
    <x v="3"/>
    <x v="8"/>
    <s v="09--آذر"/>
    <x v="181"/>
    <x v="181"/>
    <n v="200"/>
    <n v="160000000"/>
    <n v="0"/>
    <n v="160000000"/>
  </r>
  <r>
    <n v="1862"/>
    <x v="3"/>
    <x v="8"/>
    <s v="09--آذر"/>
    <x v="182"/>
    <x v="182"/>
    <n v="302"/>
    <n v="312850000"/>
    <n v="0"/>
    <n v="312850000"/>
  </r>
  <r>
    <n v="1863"/>
    <x v="3"/>
    <x v="8"/>
    <s v="09--آذر"/>
    <x v="178"/>
    <x v="178"/>
    <n v="97"/>
    <n v="100650000"/>
    <n v="0"/>
    <n v="100650000"/>
  </r>
  <r>
    <n v="1864"/>
    <x v="3"/>
    <x v="8"/>
    <s v="09--آذر"/>
    <x v="183"/>
    <x v="183"/>
    <n v="6"/>
    <n v="7200000"/>
    <n v="0"/>
    <n v="7200000"/>
  </r>
  <r>
    <n v="1865"/>
    <x v="3"/>
    <x v="8"/>
    <s v="09--آذر"/>
    <x v="55"/>
    <x v="55"/>
    <n v="0"/>
    <n v="0"/>
    <n v="0"/>
    <n v="0"/>
  </r>
  <r>
    <n v="1866"/>
    <x v="3"/>
    <x v="9"/>
    <s v="10--دی "/>
    <x v="0"/>
    <x v="0"/>
    <n v="671"/>
    <n v="581150080"/>
    <n v="80"/>
    <n v="581150000"/>
  </r>
  <r>
    <n v="1867"/>
    <x v="3"/>
    <x v="9"/>
    <s v="10--دی "/>
    <x v="1"/>
    <x v="1"/>
    <n v="146"/>
    <n v="146355000"/>
    <n v="850000"/>
    <n v="145505000"/>
  </r>
  <r>
    <n v="1868"/>
    <x v="3"/>
    <x v="9"/>
    <s v="10--دی "/>
    <x v="2"/>
    <x v="2"/>
    <n v="54"/>
    <n v="55650000"/>
    <n v="1200000"/>
    <n v="54450000"/>
  </r>
  <r>
    <n v="1869"/>
    <x v="3"/>
    <x v="9"/>
    <s v="10--دی "/>
    <x v="17"/>
    <x v="17"/>
    <n v="128"/>
    <n v="134200000"/>
    <n v="0"/>
    <n v="134200000"/>
  </r>
  <r>
    <n v="1870"/>
    <x v="3"/>
    <x v="9"/>
    <s v="10--دی "/>
    <x v="3"/>
    <x v="3"/>
    <n v="12"/>
    <n v="16100000"/>
    <n v="0"/>
    <n v="16100000"/>
  </r>
  <r>
    <n v="1871"/>
    <x v="3"/>
    <x v="9"/>
    <s v="10--دی "/>
    <x v="5"/>
    <x v="5"/>
    <n v="44"/>
    <n v="44950000"/>
    <n v="0"/>
    <n v="44950000"/>
  </r>
  <r>
    <n v="1872"/>
    <x v="3"/>
    <x v="9"/>
    <s v="10--دی "/>
    <x v="57"/>
    <x v="57"/>
    <n v="2"/>
    <n v="2000000"/>
    <n v="0"/>
    <n v="2000000"/>
  </r>
  <r>
    <n v="1873"/>
    <x v="3"/>
    <x v="9"/>
    <s v="10--دی "/>
    <x v="36"/>
    <x v="36"/>
    <n v="2006"/>
    <n v="1567250026"/>
    <n v="0"/>
    <n v="1567250026"/>
  </r>
  <r>
    <n v="1874"/>
    <x v="3"/>
    <x v="9"/>
    <s v="10--دی "/>
    <x v="6"/>
    <x v="6"/>
    <n v="1"/>
    <n v="1300000"/>
    <n v="0"/>
    <n v="1300000"/>
  </r>
  <r>
    <n v="1875"/>
    <x v="3"/>
    <x v="9"/>
    <s v="10--دی "/>
    <x v="137"/>
    <x v="137"/>
    <n v="88"/>
    <n v="88350000"/>
    <n v="0"/>
    <n v="88350000"/>
  </r>
  <r>
    <n v="1876"/>
    <x v="3"/>
    <x v="9"/>
    <s v="10--دی "/>
    <x v="78"/>
    <x v="78"/>
    <n v="215"/>
    <n v="222750000"/>
    <n v="0"/>
    <n v="222750000"/>
  </r>
  <r>
    <n v="1877"/>
    <x v="3"/>
    <x v="9"/>
    <s v="10--دی "/>
    <x v="7"/>
    <x v="7"/>
    <n v="265"/>
    <n v="190900000"/>
    <n v="0"/>
    <n v="190900107"/>
  </r>
  <r>
    <n v="1878"/>
    <x v="3"/>
    <x v="9"/>
    <s v="10--دی "/>
    <x v="8"/>
    <x v="8"/>
    <n v="1"/>
    <n v="1250000"/>
    <n v="0"/>
    <n v="1250000"/>
  </r>
  <r>
    <n v="1879"/>
    <x v="3"/>
    <x v="9"/>
    <s v="10--دی "/>
    <x v="18"/>
    <x v="18"/>
    <n v="3"/>
    <n v="3000000"/>
    <n v="0"/>
    <n v="3000000"/>
  </r>
  <r>
    <n v="1880"/>
    <x v="3"/>
    <x v="9"/>
    <s v="10--دی "/>
    <x v="37"/>
    <x v="37"/>
    <n v="522"/>
    <n v="523920000"/>
    <n v="0"/>
    <n v="523920000"/>
  </r>
  <r>
    <n v="1881"/>
    <x v="3"/>
    <x v="9"/>
    <s v="10--دی "/>
    <x v="11"/>
    <x v="11"/>
    <n v="59"/>
    <n v="63950000"/>
    <n v="0"/>
    <n v="63950000"/>
  </r>
  <r>
    <n v="1882"/>
    <x v="3"/>
    <x v="9"/>
    <s v="10--دی "/>
    <x v="58"/>
    <x v="58"/>
    <n v="59"/>
    <n v="59950000"/>
    <n v="0"/>
    <n v="59950000"/>
  </r>
  <r>
    <n v="1883"/>
    <x v="3"/>
    <x v="9"/>
    <s v="10--دی "/>
    <x v="20"/>
    <x v="20"/>
    <n v="2"/>
    <n v="2000000"/>
    <n v="0"/>
    <n v="2000000"/>
  </r>
  <r>
    <n v="1884"/>
    <x v="3"/>
    <x v="9"/>
    <s v="10--دی "/>
    <x v="59"/>
    <x v="59"/>
    <n v="25"/>
    <n v="30000000"/>
    <n v="0"/>
    <n v="30000000"/>
  </r>
  <r>
    <n v="1885"/>
    <x v="3"/>
    <x v="9"/>
    <s v="10--دی "/>
    <x v="61"/>
    <x v="61"/>
    <n v="532"/>
    <n v="367470000"/>
    <n v="0"/>
    <n v="367470173"/>
  </r>
  <r>
    <n v="1886"/>
    <x v="3"/>
    <x v="9"/>
    <s v="10--دی "/>
    <x v="97"/>
    <x v="97"/>
    <n v="112"/>
    <n v="114000000"/>
    <n v="0"/>
    <n v="114000000"/>
  </r>
  <r>
    <n v="1887"/>
    <x v="3"/>
    <x v="9"/>
    <s v="10--دی "/>
    <x v="77"/>
    <x v="77"/>
    <n v="417"/>
    <n v="300200000"/>
    <n v="0"/>
    <n v="300200000"/>
  </r>
  <r>
    <n v="1888"/>
    <x v="3"/>
    <x v="9"/>
    <s v="10--دی "/>
    <x v="98"/>
    <x v="98"/>
    <n v="263"/>
    <n v="267500000"/>
    <n v="0"/>
    <n v="267500000"/>
  </r>
  <r>
    <n v="1889"/>
    <x v="3"/>
    <x v="9"/>
    <s v="10--دی "/>
    <x v="113"/>
    <x v="113"/>
    <n v="359"/>
    <n v="523600000"/>
    <n v="0"/>
    <n v="523600000"/>
  </r>
  <r>
    <n v="1890"/>
    <x v="3"/>
    <x v="9"/>
    <s v="10--دی "/>
    <x v="22"/>
    <x v="22"/>
    <n v="405"/>
    <n v="413100000"/>
    <n v="0"/>
    <n v="413100000"/>
  </r>
  <r>
    <n v="1891"/>
    <x v="3"/>
    <x v="9"/>
    <s v="10--دی "/>
    <x v="12"/>
    <x v="12"/>
    <n v="5"/>
    <n v="5000000"/>
    <n v="0"/>
    <n v="5000000"/>
  </r>
  <r>
    <n v="1892"/>
    <x v="3"/>
    <x v="9"/>
    <s v="10--دی "/>
    <x v="13"/>
    <x v="13"/>
    <n v="42"/>
    <n v="43100000"/>
    <n v="0"/>
    <n v="43100000"/>
  </r>
  <r>
    <n v="1893"/>
    <x v="3"/>
    <x v="9"/>
    <s v="10--دی "/>
    <x v="42"/>
    <x v="42"/>
    <n v="1091"/>
    <n v="1106800000"/>
    <n v="0"/>
    <n v="1106800000"/>
  </r>
  <r>
    <n v="1894"/>
    <x v="3"/>
    <x v="9"/>
    <s v="10--دی "/>
    <x v="114"/>
    <x v="114"/>
    <n v="574"/>
    <n v="608900000"/>
    <n v="0"/>
    <n v="608900000"/>
  </r>
  <r>
    <n v="1895"/>
    <x v="3"/>
    <x v="9"/>
    <s v="10--دی "/>
    <x v="45"/>
    <x v="45"/>
    <n v="60"/>
    <n v="60200000"/>
    <n v="0"/>
    <n v="60200000"/>
  </r>
  <r>
    <n v="1896"/>
    <x v="3"/>
    <x v="9"/>
    <s v="10--دی "/>
    <x v="46"/>
    <x v="46"/>
    <n v="1"/>
    <n v="1000000"/>
    <n v="0"/>
    <n v="1000000"/>
  </r>
  <r>
    <n v="1897"/>
    <x v="3"/>
    <x v="9"/>
    <s v="10--دی "/>
    <x v="68"/>
    <x v="68"/>
    <n v="53"/>
    <n v="2650000"/>
    <n v="0"/>
    <n v="2650000"/>
  </r>
  <r>
    <n v="1898"/>
    <x v="3"/>
    <x v="9"/>
    <s v="10--دی "/>
    <x v="128"/>
    <x v="128"/>
    <n v="8"/>
    <n v="8000000"/>
    <n v="0"/>
    <n v="8000000"/>
  </r>
  <r>
    <n v="1899"/>
    <x v="3"/>
    <x v="9"/>
    <s v="10--دی "/>
    <x v="122"/>
    <x v="122"/>
    <n v="7"/>
    <n v="7000000"/>
    <n v="0"/>
    <n v="7000000"/>
  </r>
  <r>
    <n v="1900"/>
    <x v="3"/>
    <x v="9"/>
    <s v="10--دی "/>
    <x v="142"/>
    <x v="142"/>
    <n v="233"/>
    <n v="234650000"/>
    <n v="0"/>
    <n v="234650000"/>
  </r>
  <r>
    <n v="1901"/>
    <x v="3"/>
    <x v="9"/>
    <s v="10--دی "/>
    <x v="129"/>
    <x v="129"/>
    <n v="72"/>
    <n v="72000000"/>
    <n v="0"/>
    <n v="72000000"/>
  </r>
  <r>
    <n v="1902"/>
    <x v="3"/>
    <x v="9"/>
    <s v="10--دی "/>
    <x v="162"/>
    <x v="162"/>
    <n v="2"/>
    <n v="1300000"/>
    <n v="0"/>
    <n v="1300000"/>
  </r>
  <r>
    <n v="1903"/>
    <x v="3"/>
    <x v="9"/>
    <s v="10--دی "/>
    <x v="148"/>
    <x v="148"/>
    <n v="18"/>
    <n v="17800000"/>
    <n v="0"/>
    <n v="17800000"/>
  </r>
  <r>
    <n v="1904"/>
    <x v="3"/>
    <x v="9"/>
    <s v="10--دی "/>
    <x v="184"/>
    <x v="184"/>
    <n v="1"/>
    <n v="1000000"/>
    <n v="0"/>
    <n v="1000000"/>
  </r>
  <r>
    <n v="1905"/>
    <x v="3"/>
    <x v="9"/>
    <s v="10--دی "/>
    <x v="149"/>
    <x v="149"/>
    <n v="8"/>
    <n v="9000000"/>
    <n v="0"/>
    <n v="9000000"/>
  </r>
  <r>
    <n v="1906"/>
    <x v="3"/>
    <x v="9"/>
    <s v="10--دی "/>
    <x v="185"/>
    <x v="185"/>
    <n v="1"/>
    <n v="1100000"/>
    <n v="1100000"/>
    <n v="0"/>
  </r>
  <r>
    <n v="1907"/>
    <x v="3"/>
    <x v="9"/>
    <s v="10--دی "/>
    <x v="123"/>
    <x v="123"/>
    <n v="10"/>
    <n v="10500000"/>
    <n v="0"/>
    <n v="10500000"/>
  </r>
  <r>
    <n v="1908"/>
    <x v="3"/>
    <x v="9"/>
    <s v="10--دی "/>
    <x v="143"/>
    <x v="143"/>
    <n v="45"/>
    <n v="54500000"/>
    <n v="0"/>
    <n v="54500000"/>
  </r>
  <r>
    <n v="1909"/>
    <x v="3"/>
    <x v="9"/>
    <s v="10--دی "/>
    <x v="163"/>
    <x v="163"/>
    <n v="27"/>
    <n v="25400000"/>
    <n v="0"/>
    <n v="25400000"/>
  </r>
  <r>
    <n v="1910"/>
    <x v="3"/>
    <x v="9"/>
    <s v="10--دی "/>
    <x v="158"/>
    <x v="158"/>
    <n v="1"/>
    <n v="1700000"/>
    <n v="0"/>
    <n v="1700000"/>
  </r>
  <r>
    <n v="1911"/>
    <x v="3"/>
    <x v="9"/>
    <s v="10--دی "/>
    <x v="159"/>
    <x v="159"/>
    <n v="40"/>
    <n v="41050000"/>
    <n v="0"/>
    <n v="41050000"/>
  </r>
  <r>
    <n v="1912"/>
    <x v="3"/>
    <x v="9"/>
    <s v="10--دی "/>
    <x v="181"/>
    <x v="181"/>
    <n v="600"/>
    <n v="480000000"/>
    <n v="0"/>
    <n v="480000000"/>
  </r>
  <r>
    <n v="1913"/>
    <x v="3"/>
    <x v="9"/>
    <s v="10--دی "/>
    <x v="182"/>
    <x v="182"/>
    <n v="74"/>
    <n v="84750000"/>
    <n v="0"/>
    <n v="84750000"/>
  </r>
  <r>
    <n v="1914"/>
    <x v="3"/>
    <x v="9"/>
    <s v="10--دی "/>
    <x v="186"/>
    <x v="186"/>
    <n v="30"/>
    <n v="31500000"/>
    <n v="0"/>
    <n v="31500000"/>
  </r>
  <r>
    <n v="1915"/>
    <x v="3"/>
    <x v="9"/>
    <s v="10--دی "/>
    <x v="187"/>
    <x v="187"/>
    <n v="9"/>
    <n v="9850000"/>
    <n v="0"/>
    <n v="9850000"/>
  </r>
  <r>
    <n v="1916"/>
    <x v="3"/>
    <x v="10"/>
    <s v="11--بهمن"/>
    <x v="0"/>
    <x v="0"/>
    <n v="371"/>
    <n v="329950000"/>
    <n v="0"/>
    <n v="329950000"/>
  </r>
  <r>
    <n v="1917"/>
    <x v="3"/>
    <x v="10"/>
    <s v="11--بهمن"/>
    <x v="1"/>
    <x v="1"/>
    <n v="10"/>
    <n v="10500000"/>
    <n v="0"/>
    <n v="10500000"/>
  </r>
  <r>
    <n v="1918"/>
    <x v="3"/>
    <x v="10"/>
    <s v="11--بهمن"/>
    <x v="2"/>
    <x v="2"/>
    <n v="38"/>
    <n v="40800000"/>
    <n v="0"/>
    <n v="40800000"/>
  </r>
  <r>
    <n v="1919"/>
    <x v="3"/>
    <x v="10"/>
    <s v="11--بهمن"/>
    <x v="16"/>
    <x v="16"/>
    <n v="3"/>
    <n v="3150000"/>
    <n v="0"/>
    <n v="3150000"/>
  </r>
  <r>
    <n v="1920"/>
    <x v="3"/>
    <x v="10"/>
    <s v="11--بهمن"/>
    <x v="17"/>
    <x v="17"/>
    <n v="3031"/>
    <n v="3212750000"/>
    <n v="0"/>
    <n v="3212750000"/>
  </r>
  <r>
    <n v="1921"/>
    <x v="3"/>
    <x v="10"/>
    <s v="11--بهمن"/>
    <x v="5"/>
    <x v="5"/>
    <n v="202"/>
    <n v="218100000"/>
    <n v="0"/>
    <n v="218100000"/>
  </r>
  <r>
    <n v="1922"/>
    <x v="3"/>
    <x v="10"/>
    <s v="11--بهمن"/>
    <x v="57"/>
    <x v="57"/>
    <n v="16"/>
    <n v="16800000"/>
    <n v="7289000"/>
    <n v="9511000"/>
  </r>
  <r>
    <n v="1923"/>
    <x v="3"/>
    <x v="10"/>
    <s v="11--بهمن"/>
    <x v="36"/>
    <x v="36"/>
    <n v="399"/>
    <n v="423250000"/>
    <n v="0"/>
    <n v="423250000"/>
  </r>
  <r>
    <n v="1924"/>
    <x v="3"/>
    <x v="10"/>
    <s v="11--بهمن"/>
    <x v="6"/>
    <x v="6"/>
    <n v="32"/>
    <n v="31950000"/>
    <n v="0"/>
    <n v="31950000"/>
  </r>
  <r>
    <n v="1925"/>
    <x v="3"/>
    <x v="10"/>
    <s v="11--بهمن"/>
    <x v="75"/>
    <x v="75"/>
    <n v="55"/>
    <n v="55500000"/>
    <n v="0"/>
    <n v="55500000"/>
  </r>
  <r>
    <n v="1926"/>
    <x v="3"/>
    <x v="10"/>
    <s v="11--بهمن"/>
    <x v="137"/>
    <x v="137"/>
    <n v="100"/>
    <n v="100000000"/>
    <n v="0"/>
    <n v="100000000"/>
  </r>
  <r>
    <n v="1927"/>
    <x v="3"/>
    <x v="10"/>
    <s v="11--بهمن"/>
    <x v="78"/>
    <x v="78"/>
    <n v="146"/>
    <n v="159650000"/>
    <n v="0"/>
    <n v="159650000"/>
  </r>
  <r>
    <n v="1928"/>
    <x v="3"/>
    <x v="10"/>
    <s v="11--بهمن"/>
    <x v="7"/>
    <x v="7"/>
    <n v="67"/>
    <n v="76900000"/>
    <n v="0"/>
    <n v="76900000"/>
  </r>
  <r>
    <n v="1929"/>
    <x v="3"/>
    <x v="10"/>
    <s v="11--بهمن"/>
    <x v="18"/>
    <x v="18"/>
    <n v="145"/>
    <n v="153500000"/>
    <n v="0"/>
    <n v="153500000"/>
  </r>
  <r>
    <n v="1930"/>
    <x v="3"/>
    <x v="10"/>
    <s v="11--بهمن"/>
    <x v="37"/>
    <x v="37"/>
    <n v="357"/>
    <n v="368200000"/>
    <n v="0"/>
    <n v="368200000"/>
  </r>
  <r>
    <n v="1931"/>
    <x v="3"/>
    <x v="10"/>
    <s v="11--بهمن"/>
    <x v="9"/>
    <x v="9"/>
    <n v="20"/>
    <n v="22200000"/>
    <n v="0"/>
    <n v="22200000"/>
  </r>
  <r>
    <n v="1932"/>
    <x v="3"/>
    <x v="10"/>
    <s v="11--بهمن"/>
    <x v="19"/>
    <x v="19"/>
    <n v="1100"/>
    <n v="1158000000"/>
    <n v="0"/>
    <n v="1158000000"/>
  </r>
  <r>
    <n v="1933"/>
    <x v="3"/>
    <x v="10"/>
    <s v="11--بهمن"/>
    <x v="11"/>
    <x v="11"/>
    <n v="83"/>
    <n v="90250000"/>
    <n v="0"/>
    <n v="90250000"/>
  </r>
  <r>
    <n v="1934"/>
    <x v="3"/>
    <x v="10"/>
    <s v="11--بهمن"/>
    <x v="58"/>
    <x v="58"/>
    <n v="124"/>
    <n v="128350000"/>
    <n v="0"/>
    <n v="128350000"/>
  </r>
  <r>
    <n v="1935"/>
    <x v="3"/>
    <x v="10"/>
    <s v="11--بهمن"/>
    <x v="40"/>
    <x v="40"/>
    <n v="20"/>
    <n v="18000000"/>
    <n v="0"/>
    <n v="18000000"/>
  </r>
  <r>
    <n v="1936"/>
    <x v="3"/>
    <x v="10"/>
    <s v="11--بهمن"/>
    <x v="59"/>
    <x v="59"/>
    <n v="28"/>
    <n v="30200000"/>
    <n v="0"/>
    <n v="30200000"/>
  </r>
  <r>
    <n v="1937"/>
    <x v="3"/>
    <x v="10"/>
    <s v="11--بهمن"/>
    <x v="61"/>
    <x v="61"/>
    <n v="35"/>
    <n v="36750000"/>
    <n v="0"/>
    <n v="36750000"/>
  </r>
  <r>
    <n v="1938"/>
    <x v="3"/>
    <x v="10"/>
    <s v="11--بهمن"/>
    <x v="97"/>
    <x v="97"/>
    <n v="2000"/>
    <n v="2110000000"/>
    <n v="0"/>
    <n v="2110000000"/>
  </r>
  <r>
    <n v="1939"/>
    <x v="3"/>
    <x v="10"/>
    <s v="11--بهمن"/>
    <x v="77"/>
    <x v="77"/>
    <n v="1326"/>
    <n v="1141500000"/>
    <n v="0"/>
    <n v="1141500000"/>
  </r>
  <r>
    <n v="1940"/>
    <x v="3"/>
    <x v="10"/>
    <s v="11--بهمن"/>
    <x v="98"/>
    <x v="98"/>
    <n v="224"/>
    <n v="279350000"/>
    <n v="0"/>
    <n v="279350000"/>
  </r>
  <r>
    <n v="1941"/>
    <x v="3"/>
    <x v="10"/>
    <s v="11--بهمن"/>
    <x v="113"/>
    <x v="113"/>
    <n v="610"/>
    <n v="680300000"/>
    <n v="0"/>
    <n v="680300000"/>
  </r>
  <r>
    <n v="1942"/>
    <x v="3"/>
    <x v="10"/>
    <s v="11--بهمن"/>
    <x v="22"/>
    <x v="22"/>
    <n v="300"/>
    <n v="322100000"/>
    <n v="0"/>
    <n v="322100000"/>
  </r>
  <r>
    <n v="1943"/>
    <x v="3"/>
    <x v="10"/>
    <s v="11--بهمن"/>
    <x v="12"/>
    <x v="12"/>
    <n v="96"/>
    <n v="97800000"/>
    <n v="0"/>
    <n v="97800000"/>
  </r>
  <r>
    <n v="1944"/>
    <x v="3"/>
    <x v="10"/>
    <s v="11--بهمن"/>
    <x v="114"/>
    <x v="114"/>
    <n v="6"/>
    <n v="8150000"/>
    <n v="0"/>
    <n v="8150000"/>
  </r>
  <r>
    <n v="1945"/>
    <x v="3"/>
    <x v="10"/>
    <s v="11--بهمن"/>
    <x v="45"/>
    <x v="45"/>
    <n v="54"/>
    <n v="57900000"/>
    <n v="0"/>
    <n v="57900000"/>
  </r>
  <r>
    <n v="1946"/>
    <x v="3"/>
    <x v="10"/>
    <s v="11--بهمن"/>
    <x v="105"/>
    <x v="105"/>
    <n v="1"/>
    <n v="1300000"/>
    <n v="0"/>
    <n v="1300000"/>
  </r>
  <r>
    <n v="1947"/>
    <x v="3"/>
    <x v="10"/>
    <s v="11--بهمن"/>
    <x v="67"/>
    <x v="67"/>
    <n v="70"/>
    <n v="73500000"/>
    <n v="0"/>
    <n v="73500000"/>
  </r>
  <r>
    <n v="1948"/>
    <x v="3"/>
    <x v="10"/>
    <s v="11--بهمن"/>
    <x v="128"/>
    <x v="128"/>
    <n v="42"/>
    <n v="48300000"/>
    <n v="0"/>
    <n v="48300000"/>
  </r>
  <r>
    <n v="1949"/>
    <x v="3"/>
    <x v="10"/>
    <s v="11--بهمن"/>
    <x v="122"/>
    <x v="122"/>
    <n v="37"/>
    <n v="39950000"/>
    <n v="0"/>
    <n v="39950000"/>
  </r>
  <r>
    <n v="1950"/>
    <x v="3"/>
    <x v="10"/>
    <s v="11--بهمن"/>
    <x v="136"/>
    <x v="136"/>
    <n v="8"/>
    <n v="8200000"/>
    <n v="0"/>
    <n v="8200000"/>
  </r>
  <r>
    <n v="1951"/>
    <x v="3"/>
    <x v="10"/>
    <s v="11--بهمن"/>
    <x v="148"/>
    <x v="148"/>
    <n v="2"/>
    <n v="2000000"/>
    <n v="0"/>
    <n v="2000000"/>
  </r>
  <r>
    <n v="1952"/>
    <x v="3"/>
    <x v="10"/>
    <s v="11--بهمن"/>
    <x v="149"/>
    <x v="149"/>
    <n v="29"/>
    <n v="30700000"/>
    <n v="600000"/>
    <n v="30100000"/>
  </r>
  <r>
    <n v="1953"/>
    <x v="3"/>
    <x v="10"/>
    <s v="11--بهمن"/>
    <x v="139"/>
    <x v="139"/>
    <n v="490"/>
    <n v="527600000"/>
    <n v="690000"/>
    <n v="526910000"/>
  </r>
  <r>
    <n v="1954"/>
    <x v="3"/>
    <x v="10"/>
    <s v="11--بهمن"/>
    <x v="123"/>
    <x v="123"/>
    <n v="67"/>
    <n v="69400000"/>
    <n v="0"/>
    <n v="69400000"/>
  </r>
  <r>
    <n v="1955"/>
    <x v="3"/>
    <x v="10"/>
    <s v="11--بهمن"/>
    <x v="163"/>
    <x v="163"/>
    <n v="0"/>
    <n v="0"/>
    <n v="0"/>
    <n v="0"/>
  </r>
  <r>
    <n v="1956"/>
    <x v="3"/>
    <x v="10"/>
    <s v="11--بهمن"/>
    <x v="140"/>
    <x v="140"/>
    <n v="901"/>
    <n v="943550000"/>
    <n v="0"/>
    <n v="943550000"/>
  </r>
  <r>
    <n v="1957"/>
    <x v="3"/>
    <x v="10"/>
    <s v="11--بهمن"/>
    <x v="159"/>
    <x v="159"/>
    <n v="121"/>
    <n v="131900000"/>
    <n v="0"/>
    <n v="131900000"/>
  </r>
  <r>
    <n v="1958"/>
    <x v="3"/>
    <x v="10"/>
    <s v="11--بهمن"/>
    <x v="173"/>
    <x v="173"/>
    <n v="1"/>
    <n v="1000000"/>
    <n v="0"/>
    <n v="1000000"/>
  </r>
  <r>
    <n v="1959"/>
    <x v="3"/>
    <x v="10"/>
    <s v="11--بهمن"/>
    <x v="182"/>
    <x v="182"/>
    <n v="659"/>
    <n v="771650000"/>
    <n v="0"/>
    <n v="771650000"/>
  </r>
  <r>
    <n v="1960"/>
    <x v="3"/>
    <x v="10"/>
    <s v="11--بهمن"/>
    <x v="178"/>
    <x v="178"/>
    <n v="1"/>
    <n v="1050000"/>
    <n v="0"/>
    <n v="1050000"/>
  </r>
  <r>
    <n v="1961"/>
    <x v="3"/>
    <x v="10"/>
    <s v="11--بهمن"/>
    <x v="186"/>
    <x v="186"/>
    <n v="5"/>
    <n v="5350000"/>
    <n v="0"/>
    <n v="5350000"/>
  </r>
  <r>
    <n v="1962"/>
    <x v="3"/>
    <x v="10"/>
    <s v="11--بهمن"/>
    <x v="188"/>
    <x v="188"/>
    <n v="880"/>
    <n v="839800000"/>
    <n v="0"/>
    <n v="839800000"/>
  </r>
  <r>
    <n v="1963"/>
    <x v="3"/>
    <x v="10"/>
    <s v="11--بهمن"/>
    <x v="55"/>
    <x v="55"/>
    <n v="64"/>
    <n v="68900000"/>
    <n v="0"/>
    <n v="68900000"/>
  </r>
  <r>
    <n v="1964"/>
    <x v="3"/>
    <x v="11"/>
    <s v="12--اسفند"/>
    <x v="0"/>
    <x v="0"/>
    <n v="158"/>
    <n v="189450000"/>
    <n v="0"/>
    <n v="189450000"/>
  </r>
  <r>
    <n v="1965"/>
    <x v="3"/>
    <x v="11"/>
    <s v="12--اسفند"/>
    <x v="1"/>
    <x v="1"/>
    <n v="1168"/>
    <n v="1305000000"/>
    <n v="0"/>
    <n v="1305000000"/>
  </r>
  <r>
    <n v="1966"/>
    <x v="3"/>
    <x v="11"/>
    <s v="12--اسفند"/>
    <x v="2"/>
    <x v="2"/>
    <n v="71"/>
    <n v="85800000"/>
    <n v="0"/>
    <n v="85800000"/>
  </r>
  <r>
    <n v="1967"/>
    <x v="3"/>
    <x v="11"/>
    <s v="12--اسفند"/>
    <x v="16"/>
    <x v="16"/>
    <n v="324"/>
    <n v="368980000"/>
    <n v="10580000"/>
    <n v="358400000"/>
  </r>
  <r>
    <n v="1968"/>
    <x v="3"/>
    <x v="11"/>
    <s v="12--اسفند"/>
    <x v="17"/>
    <x v="17"/>
    <n v="55"/>
    <n v="74850000"/>
    <n v="0"/>
    <n v="74850000"/>
  </r>
  <r>
    <n v="1969"/>
    <x v="3"/>
    <x v="11"/>
    <s v="12--اسفند"/>
    <x v="5"/>
    <x v="5"/>
    <n v="57"/>
    <n v="74200000"/>
    <n v="0"/>
    <n v="74200000"/>
  </r>
  <r>
    <n v="1970"/>
    <x v="3"/>
    <x v="11"/>
    <s v="12--اسفند"/>
    <x v="57"/>
    <x v="57"/>
    <n v="3"/>
    <n v="3450000"/>
    <n v="0"/>
    <n v="3450000"/>
  </r>
  <r>
    <n v="1971"/>
    <x v="3"/>
    <x v="11"/>
    <s v="12--اسفند"/>
    <x v="36"/>
    <x v="36"/>
    <n v="1131"/>
    <n v="1264250000"/>
    <n v="0"/>
    <n v="1264250000"/>
  </r>
  <r>
    <n v="1972"/>
    <x v="3"/>
    <x v="11"/>
    <s v="12--اسفند"/>
    <x v="6"/>
    <x v="6"/>
    <n v="38"/>
    <n v="44500000"/>
    <n v="0"/>
    <n v="44500000"/>
  </r>
  <r>
    <n v="1973"/>
    <x v="3"/>
    <x v="11"/>
    <s v="12--اسفند"/>
    <x v="137"/>
    <x v="137"/>
    <n v="17"/>
    <n v="18170000"/>
    <n v="0"/>
    <n v="18170000"/>
  </r>
  <r>
    <n v="1974"/>
    <x v="3"/>
    <x v="11"/>
    <s v="12--اسفند"/>
    <x v="78"/>
    <x v="78"/>
    <n v="264"/>
    <n v="303950000"/>
    <n v="0"/>
    <n v="303950000"/>
  </r>
  <r>
    <n v="1975"/>
    <x v="3"/>
    <x v="11"/>
    <s v="12--اسفند"/>
    <x v="7"/>
    <x v="7"/>
    <n v="109"/>
    <n v="126750000"/>
    <n v="17700107"/>
    <n v="109049893"/>
  </r>
  <r>
    <n v="1976"/>
    <x v="3"/>
    <x v="11"/>
    <s v="12--اسفند"/>
    <x v="37"/>
    <x v="37"/>
    <n v="28"/>
    <n v="32200000"/>
    <n v="0"/>
    <n v="32200000"/>
  </r>
  <r>
    <n v="1977"/>
    <x v="3"/>
    <x v="11"/>
    <s v="12--اسفند"/>
    <x v="19"/>
    <x v="19"/>
    <n v="128"/>
    <n v="140900000"/>
    <n v="0"/>
    <n v="140900000"/>
  </r>
  <r>
    <n v="1978"/>
    <x v="3"/>
    <x v="11"/>
    <s v="12--اسفند"/>
    <x v="11"/>
    <x v="11"/>
    <n v="261"/>
    <n v="313750000"/>
    <n v="0"/>
    <n v="313750000"/>
  </r>
  <r>
    <n v="1979"/>
    <x v="3"/>
    <x v="11"/>
    <s v="12--اسفند"/>
    <x v="58"/>
    <x v="58"/>
    <n v="869"/>
    <n v="974220000"/>
    <n v="0"/>
    <n v="974220000"/>
  </r>
  <r>
    <n v="1980"/>
    <x v="3"/>
    <x v="11"/>
    <s v="12--اسفند"/>
    <x v="40"/>
    <x v="40"/>
    <n v="51"/>
    <n v="60500000"/>
    <n v="0"/>
    <n v="60500000"/>
  </r>
  <r>
    <n v="1981"/>
    <x v="3"/>
    <x v="11"/>
    <s v="12--اسفند"/>
    <x v="59"/>
    <x v="59"/>
    <n v="27"/>
    <n v="31050000"/>
    <n v="0"/>
    <n v="31050000"/>
  </r>
  <r>
    <n v="1982"/>
    <x v="3"/>
    <x v="11"/>
    <s v="12--اسفند"/>
    <x v="76"/>
    <x v="76"/>
    <n v="51"/>
    <n v="61500000"/>
    <n v="0"/>
    <n v="61500000"/>
  </r>
  <r>
    <n v="1983"/>
    <x v="3"/>
    <x v="11"/>
    <s v="12--اسفند"/>
    <x v="61"/>
    <x v="61"/>
    <n v="217"/>
    <n v="248750000"/>
    <n v="0"/>
    <n v="248750000"/>
  </r>
  <r>
    <n v="1984"/>
    <x v="3"/>
    <x v="11"/>
    <s v="12--اسفند"/>
    <x v="97"/>
    <x v="97"/>
    <n v="1"/>
    <n v="1200000"/>
    <n v="0"/>
    <n v="1200000"/>
  </r>
  <r>
    <n v="1985"/>
    <x v="3"/>
    <x v="11"/>
    <s v="12--اسفند"/>
    <x v="77"/>
    <x v="77"/>
    <n v="540"/>
    <n v="686750000"/>
    <n v="0"/>
    <n v="686750000"/>
  </r>
  <r>
    <n v="1986"/>
    <x v="3"/>
    <x v="11"/>
    <s v="12--اسفند"/>
    <x v="98"/>
    <x v="98"/>
    <n v="255"/>
    <n v="284750000"/>
    <n v="0"/>
    <n v="284750000"/>
  </r>
  <r>
    <n v="1987"/>
    <x v="3"/>
    <x v="11"/>
    <s v="12--اسفند"/>
    <x v="113"/>
    <x v="113"/>
    <n v="633"/>
    <n v="710500000"/>
    <n v="0"/>
    <n v="710500000"/>
  </r>
  <r>
    <n v="1988"/>
    <x v="3"/>
    <x v="11"/>
    <s v="12--اسفند"/>
    <x v="12"/>
    <x v="12"/>
    <n v="263"/>
    <n v="309100000"/>
    <n v="0"/>
    <n v="309100000"/>
  </r>
  <r>
    <n v="1989"/>
    <x v="3"/>
    <x v="11"/>
    <s v="12--اسفند"/>
    <x v="13"/>
    <x v="13"/>
    <n v="163"/>
    <n v="188200000"/>
    <n v="0"/>
    <n v="188200000"/>
  </r>
  <r>
    <n v="1990"/>
    <x v="3"/>
    <x v="11"/>
    <s v="12--اسفند"/>
    <x v="42"/>
    <x v="42"/>
    <n v="70"/>
    <n v="87500000"/>
    <n v="0"/>
    <n v="87500000"/>
  </r>
  <r>
    <n v="1991"/>
    <x v="3"/>
    <x v="11"/>
    <s v="12--اسفند"/>
    <x v="114"/>
    <x v="114"/>
    <n v="887"/>
    <n v="1025150000"/>
    <n v="0"/>
    <n v="1025150000"/>
  </r>
  <r>
    <n v="1992"/>
    <x v="3"/>
    <x v="11"/>
    <s v="12--اسفند"/>
    <x v="25"/>
    <x v="25"/>
    <n v="600"/>
    <n v="690000000"/>
    <n v="0"/>
    <n v="690000000"/>
  </r>
  <r>
    <n v="1993"/>
    <x v="3"/>
    <x v="11"/>
    <s v="12--اسفند"/>
    <x v="45"/>
    <x v="45"/>
    <n v="246"/>
    <n v="289500000"/>
    <n v="0"/>
    <n v="289500000"/>
  </r>
  <r>
    <n v="1994"/>
    <x v="3"/>
    <x v="11"/>
    <s v="12--اسفند"/>
    <x v="46"/>
    <x v="46"/>
    <n v="30"/>
    <n v="36000000"/>
    <n v="0"/>
    <n v="36000000"/>
  </r>
  <r>
    <n v="1995"/>
    <x v="3"/>
    <x v="11"/>
    <s v="12--اسفند"/>
    <x v="67"/>
    <x v="67"/>
    <n v="79"/>
    <n v="93750000"/>
    <n v="0"/>
    <n v="93750000"/>
  </r>
  <r>
    <n v="1996"/>
    <x v="3"/>
    <x v="11"/>
    <s v="12--اسفند"/>
    <x v="68"/>
    <x v="68"/>
    <n v="30"/>
    <n v="35400000"/>
    <n v="0"/>
    <n v="35400000"/>
  </r>
  <r>
    <n v="1997"/>
    <x v="3"/>
    <x v="11"/>
    <s v="12--اسفند"/>
    <x v="109"/>
    <x v="109"/>
    <n v="13"/>
    <n v="11100000"/>
    <n v="0"/>
    <n v="11100000"/>
  </r>
  <r>
    <n v="1998"/>
    <x v="3"/>
    <x v="11"/>
    <s v="12--اسفند"/>
    <x v="116"/>
    <x v="116"/>
    <n v="1"/>
    <n v="1200000"/>
    <n v="0"/>
    <n v="1200000"/>
  </r>
  <r>
    <n v="1999"/>
    <x v="3"/>
    <x v="11"/>
    <s v="12--اسفند"/>
    <x v="128"/>
    <x v="128"/>
    <n v="27"/>
    <n v="34500000"/>
    <n v="0"/>
    <n v="34500000"/>
  </r>
  <r>
    <n v="2000"/>
    <x v="3"/>
    <x v="11"/>
    <s v="12--اسفند"/>
    <x v="122"/>
    <x v="122"/>
    <n v="306"/>
    <n v="341050000"/>
    <n v="0"/>
    <n v="341050000"/>
  </r>
  <r>
    <n v="2001"/>
    <x v="3"/>
    <x v="11"/>
    <s v="12--اسفند"/>
    <x v="142"/>
    <x v="142"/>
    <n v="252"/>
    <n v="297950000"/>
    <n v="0"/>
    <n v="297950000"/>
  </r>
  <r>
    <n v="2002"/>
    <x v="3"/>
    <x v="11"/>
    <s v="12--اسفند"/>
    <x v="147"/>
    <x v="147"/>
    <n v="150"/>
    <n v="208500000"/>
    <n v="0"/>
    <n v="208500000"/>
  </r>
  <r>
    <n v="2003"/>
    <x v="3"/>
    <x v="11"/>
    <s v="12--اسفند"/>
    <x v="148"/>
    <x v="148"/>
    <n v="9"/>
    <n v="9400000"/>
    <n v="0"/>
    <n v="9400000"/>
  </r>
  <r>
    <n v="2004"/>
    <x v="3"/>
    <x v="11"/>
    <s v="12--اسفند"/>
    <x v="184"/>
    <x v="184"/>
    <n v="2"/>
    <n v="2000000"/>
    <n v="0"/>
    <n v="2000000"/>
  </r>
  <r>
    <n v="2005"/>
    <x v="3"/>
    <x v="11"/>
    <s v="12--اسفند"/>
    <x v="149"/>
    <x v="149"/>
    <n v="32"/>
    <n v="38450000"/>
    <n v="0"/>
    <n v="38450000"/>
  </r>
  <r>
    <n v="2006"/>
    <x v="3"/>
    <x v="11"/>
    <s v="12--اسفند"/>
    <x v="123"/>
    <x v="123"/>
    <n v="182"/>
    <n v="216050000"/>
    <n v="0"/>
    <n v="216050000"/>
  </r>
  <r>
    <n v="2007"/>
    <x v="3"/>
    <x v="11"/>
    <s v="12--اسفند"/>
    <x v="143"/>
    <x v="143"/>
    <n v="204"/>
    <n v="224400000"/>
    <n v="0"/>
    <n v="224400000"/>
  </r>
  <r>
    <n v="2008"/>
    <x v="3"/>
    <x v="11"/>
    <s v="12--اسفند"/>
    <x v="163"/>
    <x v="163"/>
    <n v="10"/>
    <n v="12500000"/>
    <n v="0"/>
    <n v="12500000"/>
  </r>
  <r>
    <n v="2009"/>
    <x v="3"/>
    <x v="11"/>
    <s v="12--اسفند"/>
    <x v="176"/>
    <x v="176"/>
    <n v="16"/>
    <n v="18500000"/>
    <n v="900000"/>
    <n v="17600000"/>
  </r>
  <r>
    <n v="2010"/>
    <x v="3"/>
    <x v="11"/>
    <s v="12--اسفند"/>
    <x v="140"/>
    <x v="140"/>
    <n v="1"/>
    <n v="1300000"/>
    <n v="0"/>
    <n v="1300000"/>
  </r>
  <r>
    <n v="2011"/>
    <x v="3"/>
    <x v="11"/>
    <s v="12--اسفند"/>
    <x v="159"/>
    <x v="159"/>
    <n v="37"/>
    <n v="44950000"/>
    <n v="0"/>
    <n v="44950000"/>
  </r>
  <r>
    <n v="2012"/>
    <x v="3"/>
    <x v="11"/>
    <s v="12--اسفند"/>
    <x v="171"/>
    <x v="171"/>
    <n v="16"/>
    <n v="16200000"/>
    <n v="0"/>
    <n v="16200000"/>
  </r>
  <r>
    <n v="2013"/>
    <x v="3"/>
    <x v="11"/>
    <s v="12--اسفند"/>
    <x v="145"/>
    <x v="145"/>
    <n v="150"/>
    <n v="181450000"/>
    <n v="0"/>
    <n v="181450000"/>
  </r>
  <r>
    <n v="2014"/>
    <x v="3"/>
    <x v="11"/>
    <s v="12--اسفند"/>
    <x v="181"/>
    <x v="181"/>
    <n v="48"/>
    <n v="57600000"/>
    <n v="0"/>
    <n v="57600000"/>
  </r>
  <r>
    <n v="2015"/>
    <x v="3"/>
    <x v="11"/>
    <s v="12--اسفند"/>
    <x v="182"/>
    <x v="182"/>
    <n v="782"/>
    <n v="956400000"/>
    <n v="0"/>
    <n v="956400000"/>
  </r>
  <r>
    <n v="2016"/>
    <x v="3"/>
    <x v="11"/>
    <s v="12--اسفند"/>
    <x v="186"/>
    <x v="186"/>
    <n v="20"/>
    <n v="25000000"/>
    <n v="0"/>
    <n v="25000000"/>
  </r>
  <r>
    <n v="2017"/>
    <x v="3"/>
    <x v="11"/>
    <s v="12--اسفند"/>
    <x v="189"/>
    <x v="189"/>
    <n v="885"/>
    <n v="1103100000"/>
    <n v="0"/>
    <n v="1103100000"/>
  </r>
  <r>
    <n v="2018"/>
    <x v="3"/>
    <x v="11"/>
    <s v="12--اسفند"/>
    <x v="190"/>
    <x v="190"/>
    <n v="134"/>
    <n v="193500000"/>
    <n v="0"/>
    <n v="193500000"/>
  </r>
  <r>
    <n v="2019"/>
    <x v="3"/>
    <x v="11"/>
    <s v="12--اسفند"/>
    <x v="188"/>
    <x v="188"/>
    <n v="100"/>
    <n v="95000000"/>
    <n v="0"/>
    <n v="95000000"/>
  </r>
  <r>
    <n v="2020"/>
    <x v="3"/>
    <x v="11"/>
    <s v="12--اسفند"/>
    <x v="191"/>
    <x v="191"/>
    <n v="270"/>
    <n v="310500000"/>
    <n v="500000"/>
    <n v="310000000"/>
  </r>
  <r>
    <n v="2021"/>
    <x v="3"/>
    <x v="11"/>
    <s v="12--اسفند"/>
    <x v="192"/>
    <x v="192"/>
    <n v="35"/>
    <n v="39650000"/>
    <n v="0"/>
    <n v="39650000"/>
  </r>
  <r>
    <n v="2022"/>
    <x v="3"/>
    <x v="11"/>
    <s v="12--اسفند"/>
    <x v="193"/>
    <x v="193"/>
    <n v="1207"/>
    <n v="1327400000"/>
    <n v="0"/>
    <n v="1327400000"/>
  </r>
  <r>
    <n v="2023"/>
    <x v="3"/>
    <x v="11"/>
    <s v="12--اسفند"/>
    <x v="194"/>
    <x v="194"/>
    <n v="2"/>
    <n v="2450000"/>
    <n v="0"/>
    <n v="2450000"/>
  </r>
  <r>
    <n v="2024"/>
    <x v="4"/>
    <x v="0"/>
    <s v="01--فروردین"/>
    <x v="0"/>
    <x v="0"/>
    <n v="302"/>
    <n v="368550000"/>
    <n v="0"/>
    <n v="368550000"/>
  </r>
  <r>
    <n v="2025"/>
    <x v="4"/>
    <x v="0"/>
    <s v="01--فروردین"/>
    <x v="1"/>
    <x v="1"/>
    <n v="412"/>
    <n v="494600000"/>
    <n v="0"/>
    <n v="494600000"/>
  </r>
  <r>
    <n v="2026"/>
    <x v="4"/>
    <x v="0"/>
    <s v="01--فروردین"/>
    <x v="2"/>
    <x v="2"/>
    <n v="840"/>
    <n v="988200000"/>
    <n v="0"/>
    <n v="988200000"/>
  </r>
  <r>
    <n v="2027"/>
    <x v="4"/>
    <x v="0"/>
    <s v="01--فروردین"/>
    <x v="16"/>
    <x v="16"/>
    <n v="50"/>
    <n v="60000000"/>
    <n v="0"/>
    <n v="60000000"/>
  </r>
  <r>
    <n v="2028"/>
    <x v="4"/>
    <x v="0"/>
    <s v="01--فروردین"/>
    <x v="17"/>
    <x v="17"/>
    <n v="232"/>
    <n v="297100000"/>
    <n v="0"/>
    <n v="297100000"/>
  </r>
  <r>
    <n v="2029"/>
    <x v="4"/>
    <x v="0"/>
    <s v="01--فروردین"/>
    <x v="3"/>
    <x v="3"/>
    <n v="31"/>
    <n v="37650000"/>
    <n v="0"/>
    <n v="37650000"/>
  </r>
  <r>
    <n v="2030"/>
    <x v="4"/>
    <x v="0"/>
    <s v="01--فروردین"/>
    <x v="5"/>
    <x v="5"/>
    <n v="265"/>
    <n v="332950000"/>
    <n v="12910050"/>
    <n v="320039950"/>
  </r>
  <r>
    <n v="2031"/>
    <x v="4"/>
    <x v="0"/>
    <s v="01--فروردین"/>
    <x v="57"/>
    <x v="57"/>
    <n v="35"/>
    <n v="42000000"/>
    <n v="0"/>
    <n v="42000000"/>
  </r>
  <r>
    <n v="2032"/>
    <x v="4"/>
    <x v="0"/>
    <s v="01--فروردین"/>
    <x v="36"/>
    <x v="36"/>
    <n v="892"/>
    <n v="1118750000"/>
    <n v="0"/>
    <n v="1118750000"/>
  </r>
  <r>
    <n v="2033"/>
    <x v="4"/>
    <x v="0"/>
    <s v="01--فروردین"/>
    <x v="6"/>
    <x v="6"/>
    <n v="70"/>
    <n v="84150000"/>
    <n v="0"/>
    <n v="84150000"/>
  </r>
  <r>
    <n v="2034"/>
    <x v="4"/>
    <x v="0"/>
    <s v="01--فروردین"/>
    <x v="137"/>
    <x v="137"/>
    <n v="296"/>
    <n v="361600000"/>
    <n v="0"/>
    <n v="361600000"/>
  </r>
  <r>
    <n v="2035"/>
    <x v="4"/>
    <x v="0"/>
    <s v="01--فروردین"/>
    <x v="78"/>
    <x v="78"/>
    <n v="90"/>
    <n v="106250000"/>
    <n v="1800000"/>
    <n v="104450000"/>
  </r>
  <r>
    <n v="2036"/>
    <x v="4"/>
    <x v="0"/>
    <s v="01--فروردین"/>
    <x v="7"/>
    <x v="7"/>
    <n v="380"/>
    <n v="466500000"/>
    <n v="0"/>
    <n v="466500000"/>
  </r>
  <r>
    <n v="2037"/>
    <x v="4"/>
    <x v="0"/>
    <s v="01--فروردین"/>
    <x v="18"/>
    <x v="18"/>
    <n v="46"/>
    <n v="55500000"/>
    <n v="0"/>
    <n v="55500000"/>
  </r>
  <r>
    <n v="2038"/>
    <x v="4"/>
    <x v="0"/>
    <s v="01--فروردین"/>
    <x v="11"/>
    <x v="11"/>
    <n v="63"/>
    <n v="75600000"/>
    <n v="0"/>
    <n v="75600000"/>
  </r>
  <r>
    <n v="2039"/>
    <x v="4"/>
    <x v="0"/>
    <s v="01--فروردین"/>
    <x v="58"/>
    <x v="58"/>
    <n v="420"/>
    <n v="516300000"/>
    <n v="0"/>
    <n v="516300000"/>
  </r>
  <r>
    <n v="2040"/>
    <x v="4"/>
    <x v="0"/>
    <s v="01--فروردین"/>
    <x v="93"/>
    <x v="93"/>
    <n v="270"/>
    <n v="325800000"/>
    <n v="0"/>
    <n v="325800000"/>
  </r>
  <r>
    <n v="2041"/>
    <x v="4"/>
    <x v="0"/>
    <s v="01--فروردین"/>
    <x v="20"/>
    <x v="20"/>
    <n v="192"/>
    <n v="231400000"/>
    <n v="0"/>
    <n v="231400000"/>
  </r>
  <r>
    <n v="2042"/>
    <x v="4"/>
    <x v="0"/>
    <s v="01--فروردین"/>
    <x v="59"/>
    <x v="59"/>
    <n v="21"/>
    <n v="25200000"/>
    <n v="0"/>
    <n v="25200000"/>
  </r>
  <r>
    <n v="2043"/>
    <x v="4"/>
    <x v="0"/>
    <s v="01--فروردین"/>
    <x v="61"/>
    <x v="61"/>
    <n v="122"/>
    <n v="146800000"/>
    <n v="0"/>
    <n v="146800000"/>
  </r>
  <r>
    <n v="2044"/>
    <x v="4"/>
    <x v="0"/>
    <s v="01--فروردین"/>
    <x v="97"/>
    <x v="97"/>
    <n v="565"/>
    <n v="718800000"/>
    <n v="0"/>
    <n v="718800000"/>
  </r>
  <r>
    <n v="2045"/>
    <x v="4"/>
    <x v="0"/>
    <s v="01--فروردین"/>
    <x v="77"/>
    <x v="77"/>
    <n v="130"/>
    <n v="143150000"/>
    <n v="0"/>
    <n v="143150000"/>
  </r>
  <r>
    <n v="2046"/>
    <x v="4"/>
    <x v="0"/>
    <s v="01--فروردین"/>
    <x v="98"/>
    <x v="98"/>
    <n v="347"/>
    <n v="429050000"/>
    <n v="0"/>
    <n v="429050000"/>
  </r>
  <r>
    <n v="2047"/>
    <x v="4"/>
    <x v="0"/>
    <s v="01--فروردین"/>
    <x v="113"/>
    <x v="113"/>
    <n v="95"/>
    <n v="130150000"/>
    <n v="0"/>
    <n v="130150000"/>
  </r>
  <r>
    <n v="2048"/>
    <x v="4"/>
    <x v="0"/>
    <s v="01--فروردین"/>
    <x v="22"/>
    <x v="22"/>
    <n v="200"/>
    <n v="254000000"/>
    <n v="0"/>
    <n v="254000000"/>
  </r>
  <r>
    <n v="2049"/>
    <x v="4"/>
    <x v="0"/>
    <s v="01--فروردین"/>
    <x v="12"/>
    <x v="12"/>
    <n v="2"/>
    <n v="2400000"/>
    <n v="0"/>
    <n v="2400000"/>
  </r>
  <r>
    <n v="2050"/>
    <x v="4"/>
    <x v="0"/>
    <s v="01--فروردین"/>
    <x v="107"/>
    <x v="107"/>
    <n v="1120"/>
    <n v="1305500000"/>
    <n v="0"/>
    <n v="1305500000"/>
  </r>
  <r>
    <n v="2051"/>
    <x v="4"/>
    <x v="0"/>
    <s v="01--فروردین"/>
    <x v="42"/>
    <x v="42"/>
    <n v="400"/>
    <n v="480000000"/>
    <n v="0"/>
    <n v="480000000"/>
  </r>
  <r>
    <n v="2052"/>
    <x v="4"/>
    <x v="0"/>
    <s v="01--فروردین"/>
    <x v="114"/>
    <x v="114"/>
    <n v="358"/>
    <n v="430400000"/>
    <n v="0"/>
    <n v="430400000"/>
  </r>
  <r>
    <n v="2053"/>
    <x v="4"/>
    <x v="0"/>
    <s v="01--فروردین"/>
    <x v="25"/>
    <x v="25"/>
    <n v="332"/>
    <n v="406450000"/>
    <n v="0"/>
    <n v="406450000"/>
  </r>
  <r>
    <n v="2054"/>
    <x v="4"/>
    <x v="0"/>
    <s v="01--فروردین"/>
    <x v="46"/>
    <x v="46"/>
    <n v="1"/>
    <n v="1450000"/>
    <n v="0"/>
    <n v="1450000"/>
  </r>
  <r>
    <n v="2055"/>
    <x v="4"/>
    <x v="0"/>
    <s v="01--فروردین"/>
    <x v="105"/>
    <x v="105"/>
    <n v="250"/>
    <n v="300000000"/>
    <n v="0"/>
    <n v="300000000"/>
  </r>
  <r>
    <n v="2056"/>
    <x v="4"/>
    <x v="0"/>
    <s v="01--فروردین"/>
    <x v="67"/>
    <x v="67"/>
    <n v="151"/>
    <n v="185050000"/>
    <n v="0"/>
    <n v="185050000"/>
  </r>
  <r>
    <n v="2057"/>
    <x v="4"/>
    <x v="0"/>
    <s v="01--فروردین"/>
    <x v="111"/>
    <x v="111"/>
    <n v="4"/>
    <n v="4750000"/>
    <n v="0"/>
    <n v="4750000"/>
  </r>
  <r>
    <n v="2058"/>
    <x v="4"/>
    <x v="0"/>
    <s v="01--فروردین"/>
    <x v="28"/>
    <x v="28"/>
    <n v="7"/>
    <n v="8400000"/>
    <n v="0"/>
    <n v="8400000"/>
  </r>
  <r>
    <n v="2059"/>
    <x v="4"/>
    <x v="0"/>
    <s v="01--فروردین"/>
    <x v="128"/>
    <x v="128"/>
    <n v="62"/>
    <n v="78100000"/>
    <n v="0"/>
    <n v="78100000"/>
  </r>
  <r>
    <n v="2060"/>
    <x v="4"/>
    <x v="0"/>
    <s v="01--فروردین"/>
    <x v="122"/>
    <x v="122"/>
    <n v="435"/>
    <n v="527150000"/>
    <n v="0"/>
    <n v="527150000"/>
  </r>
  <r>
    <n v="2061"/>
    <x v="4"/>
    <x v="0"/>
    <s v="01--فروردین"/>
    <x v="142"/>
    <x v="142"/>
    <n v="230"/>
    <n v="283500000"/>
    <n v="0"/>
    <n v="283500000"/>
  </r>
  <r>
    <n v="2062"/>
    <x v="4"/>
    <x v="0"/>
    <s v="01--فروردین"/>
    <x v="129"/>
    <x v="129"/>
    <n v="89"/>
    <n v="106800000"/>
    <n v="0"/>
    <n v="106800000"/>
  </r>
  <r>
    <n v="2063"/>
    <x v="4"/>
    <x v="0"/>
    <s v="01--فروردین"/>
    <x v="136"/>
    <x v="136"/>
    <n v="28"/>
    <n v="34150000"/>
    <n v="0"/>
    <n v="34150000"/>
  </r>
  <r>
    <n v="2064"/>
    <x v="4"/>
    <x v="0"/>
    <s v="01--فروردین"/>
    <x v="149"/>
    <x v="149"/>
    <n v="153"/>
    <n v="184600000"/>
    <n v="0"/>
    <n v="184600000"/>
  </r>
  <r>
    <n v="2065"/>
    <x v="4"/>
    <x v="0"/>
    <s v="01--فروردین"/>
    <x v="139"/>
    <x v="139"/>
    <n v="226"/>
    <n v="271650000"/>
    <n v="0"/>
    <n v="271650000"/>
  </r>
  <r>
    <n v="2066"/>
    <x v="4"/>
    <x v="0"/>
    <s v="01--فروردین"/>
    <x v="123"/>
    <x v="123"/>
    <n v="36"/>
    <n v="39700000"/>
    <n v="0"/>
    <n v="39700000"/>
  </r>
  <r>
    <n v="2067"/>
    <x v="4"/>
    <x v="0"/>
    <s v="01--فروردین"/>
    <x v="158"/>
    <x v="158"/>
    <n v="39"/>
    <n v="46900000"/>
    <n v="200000"/>
    <n v="46700000"/>
  </r>
  <r>
    <n v="2068"/>
    <x v="4"/>
    <x v="0"/>
    <s v="01--فروردین"/>
    <x v="140"/>
    <x v="140"/>
    <n v="30"/>
    <n v="43500000"/>
    <n v="0"/>
    <n v="43500000"/>
  </r>
  <r>
    <n v="2069"/>
    <x v="4"/>
    <x v="0"/>
    <s v="01--فروردین"/>
    <x v="159"/>
    <x v="159"/>
    <n v="597"/>
    <n v="719200000"/>
    <n v="0"/>
    <n v="719200000"/>
  </r>
  <r>
    <n v="2070"/>
    <x v="4"/>
    <x v="0"/>
    <s v="01--فروردین"/>
    <x v="168"/>
    <x v="168"/>
    <n v="173"/>
    <n v="207900000"/>
    <n v="0"/>
    <n v="207900000"/>
  </r>
  <r>
    <n v="2071"/>
    <x v="4"/>
    <x v="0"/>
    <s v="01--فروردین"/>
    <x v="161"/>
    <x v="161"/>
    <n v="120"/>
    <n v="146500000"/>
    <n v="0"/>
    <n v="146500000"/>
  </r>
  <r>
    <n v="2072"/>
    <x v="4"/>
    <x v="0"/>
    <s v="01--فروردین"/>
    <x v="177"/>
    <x v="177"/>
    <n v="35"/>
    <n v="51550000"/>
    <n v="0"/>
    <n v="51550000"/>
  </r>
  <r>
    <n v="2073"/>
    <x v="4"/>
    <x v="0"/>
    <s v="01--فروردین"/>
    <x v="181"/>
    <x v="181"/>
    <n v="22"/>
    <n v="26400000"/>
    <n v="0"/>
    <n v="26400000"/>
  </r>
  <r>
    <n v="2074"/>
    <x v="4"/>
    <x v="0"/>
    <s v="01--فروردین"/>
    <x v="195"/>
    <x v="195"/>
    <n v="42"/>
    <n v="50550000"/>
    <n v="0"/>
    <n v="50550000"/>
  </r>
  <r>
    <n v="2075"/>
    <x v="4"/>
    <x v="0"/>
    <s v="01--فروردین"/>
    <x v="192"/>
    <x v="192"/>
    <n v="1001"/>
    <n v="974700000"/>
    <n v="3100000"/>
    <n v="971600000"/>
  </r>
  <r>
    <n v="2076"/>
    <x v="4"/>
    <x v="0"/>
    <s v="01--فروردین"/>
    <x v="196"/>
    <x v="196"/>
    <n v="300"/>
    <n v="361000000"/>
    <n v="0"/>
    <n v="361000000"/>
  </r>
  <r>
    <n v="2077"/>
    <x v="4"/>
    <x v="0"/>
    <s v="01--فروردین"/>
    <x v="197"/>
    <x v="197"/>
    <n v="1016"/>
    <n v="1238000000"/>
    <n v="0"/>
    <n v="1238000000"/>
  </r>
  <r>
    <n v="2078"/>
    <x v="4"/>
    <x v="0"/>
    <s v="01--فروردین"/>
    <x v="198"/>
    <x v="198"/>
    <n v="190"/>
    <n v="236400000"/>
    <n v="0"/>
    <n v="236400000"/>
  </r>
  <r>
    <n v="2079"/>
    <x v="4"/>
    <x v="0"/>
    <s v="01--فروردین"/>
    <x v="199"/>
    <x v="199"/>
    <n v="2"/>
    <n v="2350000"/>
    <n v="0"/>
    <n v="2350000"/>
  </r>
  <r>
    <n v="2080"/>
    <x v="4"/>
    <x v="0"/>
    <s v="01--فروردین"/>
    <x v="200"/>
    <x v="200"/>
    <n v="199"/>
    <n v="271450000"/>
    <n v="0"/>
    <n v="271450000"/>
  </r>
  <r>
    <n v="2081"/>
    <x v="4"/>
    <x v="0"/>
    <s v="01--فروردین"/>
    <x v="201"/>
    <x v="201"/>
    <n v="90"/>
    <n v="113000000"/>
    <n v="0"/>
    <n v="113000000"/>
  </r>
  <r>
    <n v="2082"/>
    <x v="4"/>
    <x v="0"/>
    <s v="01--فروردین"/>
    <x v="202"/>
    <x v="202"/>
    <n v="20"/>
    <n v="25400000"/>
    <n v="0"/>
    <n v="25400000"/>
  </r>
  <r>
    <n v="2083"/>
    <x v="4"/>
    <x v="0"/>
    <s v="01--فروردین"/>
    <x v="203"/>
    <x v="203"/>
    <n v="14"/>
    <n v="16800000"/>
    <n v="0"/>
    <n v="16800000"/>
  </r>
  <r>
    <n v="2084"/>
    <x v="4"/>
    <x v="1"/>
    <s v="02--اردیبهشت"/>
    <x v="0"/>
    <x v="0"/>
    <n v="887"/>
    <n v="1123650000"/>
    <n v="0"/>
    <n v="1123650000"/>
  </r>
  <r>
    <n v="2085"/>
    <x v="4"/>
    <x v="1"/>
    <s v="02--اردیبهشت"/>
    <x v="1"/>
    <x v="1"/>
    <n v="629"/>
    <n v="816750000"/>
    <n v="0"/>
    <n v="816750000"/>
  </r>
  <r>
    <n v="2086"/>
    <x v="4"/>
    <x v="1"/>
    <s v="02--اردیبهشت"/>
    <x v="2"/>
    <x v="2"/>
    <n v="180"/>
    <n v="219100000"/>
    <n v="0"/>
    <n v="219100000"/>
  </r>
  <r>
    <n v="2087"/>
    <x v="4"/>
    <x v="1"/>
    <s v="02--اردیبهشت"/>
    <x v="16"/>
    <x v="16"/>
    <n v="688"/>
    <n v="825550000"/>
    <n v="0"/>
    <n v="825550000"/>
  </r>
  <r>
    <n v="2088"/>
    <x v="4"/>
    <x v="1"/>
    <s v="02--اردیبهشت"/>
    <x v="17"/>
    <x v="17"/>
    <n v="457"/>
    <n v="568300000"/>
    <n v="0"/>
    <n v="568300000"/>
  </r>
  <r>
    <n v="2089"/>
    <x v="4"/>
    <x v="1"/>
    <s v="02--اردیبهشت"/>
    <x v="3"/>
    <x v="3"/>
    <n v="9"/>
    <n v="10850000"/>
    <n v="0"/>
    <n v="10850000"/>
  </r>
  <r>
    <n v="2090"/>
    <x v="4"/>
    <x v="1"/>
    <s v="02--اردیبهشت"/>
    <x v="5"/>
    <x v="5"/>
    <n v="274"/>
    <n v="353510000"/>
    <n v="0"/>
    <n v="353510000"/>
  </r>
  <r>
    <n v="2091"/>
    <x v="4"/>
    <x v="1"/>
    <s v="02--اردیبهشت"/>
    <x v="57"/>
    <x v="57"/>
    <n v="135"/>
    <n v="163400000"/>
    <n v="0"/>
    <n v="163400000"/>
  </r>
  <r>
    <n v="2092"/>
    <x v="4"/>
    <x v="1"/>
    <s v="02--اردیبهشت"/>
    <x v="36"/>
    <x v="36"/>
    <n v="3989"/>
    <n v="4510150000"/>
    <n v="0"/>
    <n v="4510150000"/>
  </r>
  <r>
    <n v="2093"/>
    <x v="4"/>
    <x v="1"/>
    <s v="02--اردیبهشت"/>
    <x v="6"/>
    <x v="6"/>
    <n v="45"/>
    <n v="54300000"/>
    <n v="0"/>
    <n v="54300000"/>
  </r>
  <r>
    <n v="2094"/>
    <x v="4"/>
    <x v="1"/>
    <s v="02--اردیبهشت"/>
    <x v="75"/>
    <x v="75"/>
    <n v="75"/>
    <n v="87100000"/>
    <n v="0"/>
    <n v="87100000"/>
  </r>
  <r>
    <n v="2095"/>
    <x v="4"/>
    <x v="1"/>
    <s v="02--اردیبهشت"/>
    <x v="137"/>
    <x v="137"/>
    <n v="236"/>
    <n v="289950000"/>
    <n v="0"/>
    <n v="289950000"/>
  </r>
  <r>
    <n v="2096"/>
    <x v="4"/>
    <x v="1"/>
    <s v="02--اردیبهشت"/>
    <x v="78"/>
    <x v="78"/>
    <n v="197"/>
    <n v="240850000"/>
    <n v="0"/>
    <n v="240850000"/>
  </r>
  <r>
    <n v="2097"/>
    <x v="4"/>
    <x v="1"/>
    <s v="02--اردیبهشت"/>
    <x v="7"/>
    <x v="7"/>
    <n v="219"/>
    <n v="265750000"/>
    <n v="0"/>
    <n v="265750000"/>
  </r>
  <r>
    <n v="2098"/>
    <x v="4"/>
    <x v="1"/>
    <s v="02--اردیبهشت"/>
    <x v="18"/>
    <x v="18"/>
    <n v="221"/>
    <n v="280750000"/>
    <n v="0"/>
    <n v="280750000"/>
  </r>
  <r>
    <n v="2099"/>
    <x v="4"/>
    <x v="1"/>
    <s v="02--اردیبهشت"/>
    <x v="37"/>
    <x v="37"/>
    <n v="296"/>
    <n v="368200000"/>
    <n v="0"/>
    <n v="368200000"/>
  </r>
  <r>
    <n v="2100"/>
    <x v="4"/>
    <x v="1"/>
    <s v="02--اردیبهشت"/>
    <x v="9"/>
    <x v="9"/>
    <n v="19"/>
    <n v="25100000"/>
    <n v="0"/>
    <n v="25100000"/>
  </r>
  <r>
    <n v="2101"/>
    <x v="4"/>
    <x v="1"/>
    <s v="02--اردیبهشت"/>
    <x v="19"/>
    <x v="19"/>
    <n v="145"/>
    <n v="174750000"/>
    <n v="0"/>
    <n v="174750000"/>
  </r>
  <r>
    <n v="2102"/>
    <x v="4"/>
    <x v="1"/>
    <s v="02--اردیبهشت"/>
    <x v="11"/>
    <x v="11"/>
    <n v="155"/>
    <n v="201350000"/>
    <n v="0"/>
    <n v="201350000"/>
  </r>
  <r>
    <n v="2103"/>
    <x v="4"/>
    <x v="1"/>
    <s v="02--اردیبهشت"/>
    <x v="58"/>
    <x v="58"/>
    <n v="902"/>
    <n v="1119300000"/>
    <n v="0"/>
    <n v="1119300000"/>
  </r>
  <r>
    <n v="2104"/>
    <x v="4"/>
    <x v="1"/>
    <s v="02--اردیبهشت"/>
    <x v="93"/>
    <x v="93"/>
    <n v="98"/>
    <n v="25100000"/>
    <n v="0"/>
    <n v="25100000"/>
  </r>
  <r>
    <n v="2105"/>
    <x v="4"/>
    <x v="1"/>
    <s v="02--اردیبهشت"/>
    <x v="20"/>
    <x v="20"/>
    <n v="209"/>
    <n v="254000000"/>
    <n v="0"/>
    <n v="254000000"/>
  </r>
  <r>
    <n v="2106"/>
    <x v="4"/>
    <x v="1"/>
    <s v="02--اردیبهشت"/>
    <x v="59"/>
    <x v="59"/>
    <n v="133"/>
    <n v="162000000"/>
    <n v="0"/>
    <n v="162000000"/>
  </r>
  <r>
    <n v="2107"/>
    <x v="4"/>
    <x v="1"/>
    <s v="02--اردیبهشت"/>
    <x v="61"/>
    <x v="61"/>
    <n v="285"/>
    <n v="380850000"/>
    <n v="0"/>
    <n v="380850000"/>
  </r>
  <r>
    <n v="2108"/>
    <x v="4"/>
    <x v="1"/>
    <s v="02--اردیبهشت"/>
    <x v="97"/>
    <x v="97"/>
    <n v="350"/>
    <n v="421500000"/>
    <n v="0"/>
    <n v="421500000"/>
  </r>
  <r>
    <n v="2109"/>
    <x v="4"/>
    <x v="1"/>
    <s v="02--اردیبهشت"/>
    <x v="77"/>
    <x v="77"/>
    <n v="1068"/>
    <n v="1328150000"/>
    <n v="1700000"/>
    <n v="1326450000"/>
  </r>
  <r>
    <n v="2110"/>
    <x v="4"/>
    <x v="1"/>
    <s v="02--اردیبهشت"/>
    <x v="98"/>
    <x v="98"/>
    <n v="741"/>
    <n v="912800000"/>
    <n v="0"/>
    <n v="912800000"/>
  </r>
  <r>
    <n v="2111"/>
    <x v="4"/>
    <x v="1"/>
    <s v="02--اردیبهشت"/>
    <x v="113"/>
    <x v="113"/>
    <n v="379"/>
    <n v="481250000"/>
    <n v="0"/>
    <n v="481250000"/>
  </r>
  <r>
    <n v="2112"/>
    <x v="4"/>
    <x v="1"/>
    <s v="02--اردیبهشت"/>
    <x v="12"/>
    <x v="12"/>
    <n v="135"/>
    <n v="165850000"/>
    <n v="0"/>
    <n v="165850000"/>
  </r>
  <r>
    <n v="2113"/>
    <x v="4"/>
    <x v="1"/>
    <s v="02--اردیبهشت"/>
    <x v="13"/>
    <x v="13"/>
    <n v="210"/>
    <n v="251750000"/>
    <n v="0"/>
    <n v="251750000"/>
  </r>
  <r>
    <n v="2114"/>
    <x v="4"/>
    <x v="1"/>
    <s v="02--اردیبهشت"/>
    <x v="107"/>
    <x v="107"/>
    <n v="1090"/>
    <n v="1320000000"/>
    <n v="0"/>
    <n v="1320000000"/>
  </r>
  <r>
    <n v="2115"/>
    <x v="4"/>
    <x v="1"/>
    <s v="02--اردیبهشت"/>
    <x v="14"/>
    <x v="14"/>
    <n v="40"/>
    <n v="48000000"/>
    <n v="0"/>
    <n v="48000000"/>
  </r>
  <r>
    <n v="2116"/>
    <x v="4"/>
    <x v="1"/>
    <s v="02--اردیبهشت"/>
    <x v="43"/>
    <x v="43"/>
    <n v="45"/>
    <n v="54700000"/>
    <n v="0"/>
    <n v="54700000"/>
  </r>
  <r>
    <n v="2117"/>
    <x v="4"/>
    <x v="1"/>
    <s v="02--اردیبهشت"/>
    <x v="114"/>
    <x v="114"/>
    <n v="945"/>
    <n v="1156250000"/>
    <n v="0"/>
    <n v="1156250000"/>
  </r>
  <r>
    <n v="2118"/>
    <x v="4"/>
    <x v="1"/>
    <s v="02--اردیبهشت"/>
    <x v="25"/>
    <x v="25"/>
    <n v="153"/>
    <n v="199650000"/>
    <n v="12000000"/>
    <n v="187650000"/>
  </r>
  <r>
    <n v="2119"/>
    <x v="4"/>
    <x v="1"/>
    <s v="02--اردیبهشت"/>
    <x v="82"/>
    <x v="82"/>
    <n v="1"/>
    <n v="1200000"/>
    <n v="0"/>
    <n v="1200000"/>
  </r>
  <r>
    <n v="2120"/>
    <x v="4"/>
    <x v="1"/>
    <s v="02--اردیبهشت"/>
    <x v="105"/>
    <x v="105"/>
    <n v="36"/>
    <n v="43800000"/>
    <n v="0"/>
    <n v="43800000"/>
  </r>
  <r>
    <n v="2121"/>
    <x v="4"/>
    <x v="1"/>
    <s v="02--اردیبهشت"/>
    <x v="66"/>
    <x v="66"/>
    <n v="2"/>
    <n v="2000000"/>
    <n v="0"/>
    <n v="2000000"/>
  </r>
  <r>
    <n v="2122"/>
    <x v="4"/>
    <x v="1"/>
    <s v="02--اردیبهشت"/>
    <x v="67"/>
    <x v="67"/>
    <n v="61"/>
    <n v="75550000"/>
    <n v="0"/>
    <n v="75550000"/>
  </r>
  <r>
    <n v="2123"/>
    <x v="4"/>
    <x v="1"/>
    <s v="02--اردیبهشت"/>
    <x v="68"/>
    <x v="68"/>
    <n v="5"/>
    <n v="6000000"/>
    <n v="0"/>
    <n v="6000000"/>
  </r>
  <r>
    <n v="2124"/>
    <x v="4"/>
    <x v="1"/>
    <s v="02--اردیبهشت"/>
    <x v="53"/>
    <x v="53"/>
    <n v="18"/>
    <n v="21600000"/>
    <n v="0"/>
    <n v="21600000"/>
  </r>
  <r>
    <n v="2125"/>
    <x v="4"/>
    <x v="1"/>
    <s v="02--اردیبهشت"/>
    <x v="128"/>
    <x v="128"/>
    <n v="292"/>
    <n v="360750000"/>
    <n v="0"/>
    <n v="360750000"/>
  </r>
  <r>
    <n v="2126"/>
    <x v="4"/>
    <x v="1"/>
    <s v="02--اردیبهشت"/>
    <x v="122"/>
    <x v="122"/>
    <n v="947"/>
    <n v="1162250000"/>
    <n v="0"/>
    <n v="1162250000"/>
  </r>
  <r>
    <n v="2127"/>
    <x v="4"/>
    <x v="1"/>
    <s v="02--اردیبهشت"/>
    <x v="142"/>
    <x v="142"/>
    <n v="60"/>
    <n v="72000000"/>
    <n v="0"/>
    <n v="72000000"/>
  </r>
  <r>
    <n v="2128"/>
    <x v="4"/>
    <x v="1"/>
    <s v="02--اردیبهشت"/>
    <x v="147"/>
    <x v="147"/>
    <n v="763"/>
    <n v="1005650000"/>
    <n v="0"/>
    <n v="1005650000"/>
  </r>
  <r>
    <n v="2129"/>
    <x v="4"/>
    <x v="1"/>
    <s v="02--اردیبهشت"/>
    <x v="136"/>
    <x v="136"/>
    <n v="1"/>
    <n v="1200000"/>
    <n v="0"/>
    <n v="1200000"/>
  </r>
  <r>
    <n v="2130"/>
    <x v="4"/>
    <x v="1"/>
    <s v="02--اردیبهشت"/>
    <x v="156"/>
    <x v="156"/>
    <n v="81"/>
    <n v="98000000"/>
    <n v="0"/>
    <n v="98000000"/>
  </r>
  <r>
    <n v="2131"/>
    <x v="4"/>
    <x v="1"/>
    <s v="02--اردیبهشت"/>
    <x v="149"/>
    <x v="149"/>
    <n v="370"/>
    <n v="470950000"/>
    <n v="0"/>
    <n v="470950000"/>
  </r>
  <r>
    <n v="2132"/>
    <x v="4"/>
    <x v="1"/>
    <s v="02--اردیبهشت"/>
    <x v="139"/>
    <x v="139"/>
    <n v="117"/>
    <n v="141450000"/>
    <n v="0"/>
    <n v="141450000"/>
  </r>
  <r>
    <n v="2133"/>
    <x v="4"/>
    <x v="1"/>
    <s v="02--اردیبهشت"/>
    <x v="123"/>
    <x v="123"/>
    <n v="68"/>
    <n v="84400000"/>
    <n v="0"/>
    <n v="84400000"/>
  </r>
  <r>
    <n v="2134"/>
    <x v="4"/>
    <x v="1"/>
    <s v="02--اردیبهشت"/>
    <x v="143"/>
    <x v="143"/>
    <n v="2"/>
    <n v="2400000"/>
    <n v="0"/>
    <n v="2400000"/>
  </r>
  <r>
    <n v="2135"/>
    <x v="4"/>
    <x v="1"/>
    <s v="02--اردیبهشت"/>
    <x v="204"/>
    <x v="204"/>
    <n v="36"/>
    <n v="43800000"/>
    <n v="0"/>
    <n v="43800000"/>
  </r>
  <r>
    <n v="2136"/>
    <x v="4"/>
    <x v="1"/>
    <s v="02--اردیبهشت"/>
    <x v="135"/>
    <x v="135"/>
    <n v="2"/>
    <n v="2900000"/>
    <n v="0"/>
    <n v="2900000"/>
  </r>
  <r>
    <n v="2137"/>
    <x v="4"/>
    <x v="1"/>
    <s v="02--اردیبهشت"/>
    <x v="155"/>
    <x v="155"/>
    <n v="102"/>
    <n v="122950000"/>
    <n v="0"/>
    <n v="122950000"/>
  </r>
  <r>
    <n v="2138"/>
    <x v="4"/>
    <x v="1"/>
    <s v="02--اردیبهشت"/>
    <x v="163"/>
    <x v="163"/>
    <n v="20"/>
    <n v="26000000"/>
    <n v="0"/>
    <n v="26000000"/>
  </r>
  <r>
    <n v="2139"/>
    <x v="4"/>
    <x v="1"/>
    <s v="02--اردیبهشت"/>
    <x v="176"/>
    <x v="176"/>
    <n v="6"/>
    <n v="8100000"/>
    <n v="0"/>
    <n v="8100000"/>
  </r>
  <r>
    <n v="2140"/>
    <x v="4"/>
    <x v="1"/>
    <s v="02--اردیبهشت"/>
    <x v="158"/>
    <x v="158"/>
    <n v="85"/>
    <n v="103000000"/>
    <n v="0"/>
    <n v="103000000"/>
  </r>
  <r>
    <n v="2141"/>
    <x v="4"/>
    <x v="1"/>
    <s v="02--اردیبهشت"/>
    <x v="159"/>
    <x v="159"/>
    <n v="630"/>
    <n v="772400000"/>
    <n v="46000000"/>
    <n v="726400000"/>
  </r>
  <r>
    <n v="2142"/>
    <x v="4"/>
    <x v="1"/>
    <s v="02--اردیبهشت"/>
    <x v="166"/>
    <x v="166"/>
    <n v="5"/>
    <n v="6250000"/>
    <n v="0"/>
    <n v="6250000"/>
  </r>
  <r>
    <n v="2143"/>
    <x v="4"/>
    <x v="1"/>
    <s v="02--اردیبهشت"/>
    <x v="170"/>
    <x v="170"/>
    <n v="36"/>
    <n v="43600000"/>
    <n v="0"/>
    <n v="43600000"/>
  </r>
  <r>
    <n v="2144"/>
    <x v="4"/>
    <x v="1"/>
    <s v="02--اردیبهشت"/>
    <x v="161"/>
    <x v="161"/>
    <n v="86"/>
    <n v="104150000"/>
    <n v="0"/>
    <n v="104150000"/>
  </r>
  <r>
    <n v="2145"/>
    <x v="4"/>
    <x v="1"/>
    <s v="02--اردیبهشت"/>
    <x v="145"/>
    <x v="145"/>
    <n v="70"/>
    <n v="80650000"/>
    <n v="400000"/>
    <n v="80250000"/>
  </r>
  <r>
    <n v="2146"/>
    <x v="4"/>
    <x v="1"/>
    <s v="02--اردیبهشت"/>
    <x v="177"/>
    <x v="177"/>
    <n v="115"/>
    <n v="140500000"/>
    <n v="0"/>
    <n v="140500000"/>
  </r>
  <r>
    <n v="2147"/>
    <x v="4"/>
    <x v="1"/>
    <s v="02--اردیبهشت"/>
    <x v="181"/>
    <x v="181"/>
    <n v="506"/>
    <n v="527010000"/>
    <n v="0"/>
    <n v="527010000"/>
  </r>
  <r>
    <n v="2148"/>
    <x v="4"/>
    <x v="1"/>
    <s v="02--اردیبهشت"/>
    <x v="182"/>
    <x v="182"/>
    <n v="-353"/>
    <n v="-424650000"/>
    <n v="0"/>
    <n v="-424650000"/>
  </r>
  <r>
    <n v="2149"/>
    <x v="4"/>
    <x v="1"/>
    <s v="02--اردیبهشت"/>
    <x v="178"/>
    <x v="178"/>
    <n v="2"/>
    <n v="2500000"/>
    <n v="0"/>
    <n v="2500000"/>
  </r>
  <r>
    <n v="2150"/>
    <x v="4"/>
    <x v="1"/>
    <s v="02--اردیبهشت"/>
    <x v="186"/>
    <x v="186"/>
    <n v="1080"/>
    <n v="1297000000"/>
    <n v="0"/>
    <n v="1297000000"/>
  </r>
  <r>
    <n v="2151"/>
    <x v="4"/>
    <x v="1"/>
    <s v="02--اردیبهشت"/>
    <x v="189"/>
    <x v="189"/>
    <n v="36"/>
    <n v="47000000"/>
    <n v="0"/>
    <n v="47000000"/>
  </r>
  <r>
    <n v="2152"/>
    <x v="4"/>
    <x v="1"/>
    <s v="02--اردیبهشت"/>
    <x v="195"/>
    <x v="195"/>
    <n v="44"/>
    <n v="58000000"/>
    <n v="0"/>
    <n v="58000000"/>
  </r>
  <r>
    <n v="2153"/>
    <x v="4"/>
    <x v="1"/>
    <s v="02--اردیبهشت"/>
    <x v="194"/>
    <x v="194"/>
    <n v="1075"/>
    <n v="1309750000"/>
    <n v="0"/>
    <n v="1309750000"/>
  </r>
  <r>
    <n v="2154"/>
    <x v="4"/>
    <x v="1"/>
    <s v="02--اردیبهشت"/>
    <x v="197"/>
    <x v="197"/>
    <n v="873"/>
    <n v="1063250000"/>
    <n v="0"/>
    <n v="1063250000"/>
  </r>
  <r>
    <n v="2155"/>
    <x v="4"/>
    <x v="1"/>
    <s v="02--اردیبهشت"/>
    <x v="199"/>
    <x v="199"/>
    <n v="217"/>
    <n v="274650000"/>
    <n v="12500000"/>
    <n v="262150000"/>
  </r>
  <r>
    <n v="2156"/>
    <x v="4"/>
    <x v="1"/>
    <s v="02--اردیبهشت"/>
    <x v="202"/>
    <x v="202"/>
    <n v="51"/>
    <n v="66300000"/>
    <n v="0"/>
    <n v="66300000"/>
  </r>
  <r>
    <n v="2157"/>
    <x v="4"/>
    <x v="1"/>
    <s v="02--اردیبهشت"/>
    <x v="205"/>
    <x v="205"/>
    <n v="41"/>
    <n v="49200000"/>
    <n v="1200000"/>
    <n v="48000000"/>
  </r>
  <r>
    <n v="2158"/>
    <x v="4"/>
    <x v="1"/>
    <s v="02--اردیبهشت"/>
    <x v="206"/>
    <x v="206"/>
    <n v="2"/>
    <n v="2250000"/>
    <n v="0"/>
    <n v="2250000"/>
  </r>
  <r>
    <n v="2159"/>
    <x v="4"/>
    <x v="1"/>
    <s v="02--اردیبهشت"/>
    <x v="207"/>
    <x v="207"/>
    <n v="91"/>
    <n v="109600000"/>
    <n v="0"/>
    <n v="109600000"/>
  </r>
  <r>
    <n v="2160"/>
    <x v="4"/>
    <x v="1"/>
    <s v="02--اردیبهشت"/>
    <x v="208"/>
    <x v="208"/>
    <n v="35"/>
    <n v="42000000"/>
    <n v="0"/>
    <n v="42000000"/>
  </r>
  <r>
    <n v="2161"/>
    <x v="4"/>
    <x v="1"/>
    <s v="02--اردیبهشت"/>
    <x v="209"/>
    <x v="209"/>
    <n v="312"/>
    <n v="376650000"/>
    <n v="54000000"/>
    <n v="322650000"/>
  </r>
  <r>
    <n v="2162"/>
    <x v="4"/>
    <x v="1"/>
    <s v="02--اردیبهشت"/>
    <x v="210"/>
    <x v="210"/>
    <n v="15"/>
    <n v="18450000"/>
    <n v="0"/>
    <n v="18450000"/>
  </r>
  <r>
    <n v="2163"/>
    <x v="4"/>
    <x v="1"/>
    <s v="02--اردیبهشت"/>
    <x v="211"/>
    <x v="211"/>
    <n v="81"/>
    <n v="101550000"/>
    <n v="0"/>
    <n v="101550000"/>
  </r>
  <r>
    <n v="2164"/>
    <x v="4"/>
    <x v="1"/>
    <s v="02--اردیبهشت"/>
    <x v="212"/>
    <x v="212"/>
    <n v="322"/>
    <n v="391600000"/>
    <n v="0"/>
    <n v="391600000"/>
  </r>
  <r>
    <n v="2165"/>
    <x v="4"/>
    <x v="1"/>
    <s v="02--اردیبهشت"/>
    <x v="213"/>
    <x v="213"/>
    <n v="20"/>
    <n v="24000000"/>
    <n v="0"/>
    <n v="24000000"/>
  </r>
  <r>
    <n v="2166"/>
    <x v="4"/>
    <x v="1"/>
    <s v="02--اردیبهشت"/>
    <x v="214"/>
    <x v="214"/>
    <n v="50"/>
    <n v="60500000"/>
    <n v="0"/>
    <n v="60500000"/>
  </r>
  <r>
    <n v="2167"/>
    <x v="4"/>
    <x v="2"/>
    <s v="03--خرداد"/>
    <x v="0"/>
    <x v="0"/>
    <n v="449"/>
    <n v="603350000"/>
    <n v="0"/>
    <n v="603350000"/>
  </r>
  <r>
    <n v="2168"/>
    <x v="4"/>
    <x v="2"/>
    <s v="03--خرداد"/>
    <x v="1"/>
    <x v="1"/>
    <n v="224"/>
    <n v="279150000"/>
    <n v="0"/>
    <n v="279150000"/>
  </r>
  <r>
    <n v="2169"/>
    <x v="4"/>
    <x v="2"/>
    <s v="03--خرداد"/>
    <x v="2"/>
    <x v="2"/>
    <n v="307"/>
    <n v="376800000"/>
    <n v="0"/>
    <n v="376800000"/>
  </r>
  <r>
    <n v="2170"/>
    <x v="4"/>
    <x v="2"/>
    <s v="03--خرداد"/>
    <x v="16"/>
    <x v="16"/>
    <n v="300"/>
    <n v="367500000"/>
    <n v="0"/>
    <n v="367500000"/>
  </r>
  <r>
    <n v="2171"/>
    <x v="4"/>
    <x v="2"/>
    <s v="03--خرداد"/>
    <x v="17"/>
    <x v="17"/>
    <n v="864"/>
    <n v="1060200000"/>
    <n v="0"/>
    <n v="1060200000"/>
  </r>
  <r>
    <n v="2172"/>
    <x v="4"/>
    <x v="2"/>
    <s v="03--خرداد"/>
    <x v="3"/>
    <x v="3"/>
    <n v="64"/>
    <n v="76800000"/>
    <n v="0"/>
    <n v="76800000"/>
  </r>
  <r>
    <n v="2173"/>
    <x v="4"/>
    <x v="2"/>
    <s v="03--خرداد"/>
    <x v="5"/>
    <x v="5"/>
    <n v="210"/>
    <n v="259550000"/>
    <n v="0"/>
    <n v="259550000"/>
  </r>
  <r>
    <n v="2174"/>
    <x v="4"/>
    <x v="2"/>
    <s v="03--خرداد"/>
    <x v="57"/>
    <x v="57"/>
    <n v="339"/>
    <n v="398550000"/>
    <n v="0"/>
    <n v="398550000"/>
  </r>
  <r>
    <n v="2175"/>
    <x v="4"/>
    <x v="2"/>
    <s v="03--خرداد"/>
    <x v="36"/>
    <x v="36"/>
    <n v="3038"/>
    <n v="3699950000"/>
    <n v="0"/>
    <n v="3699950000"/>
  </r>
  <r>
    <n v="2176"/>
    <x v="4"/>
    <x v="2"/>
    <s v="03--خرداد"/>
    <x v="6"/>
    <x v="6"/>
    <n v="88"/>
    <n v="106600000"/>
    <n v="0"/>
    <n v="106600000"/>
  </r>
  <r>
    <n v="2177"/>
    <x v="4"/>
    <x v="2"/>
    <s v="03--خرداد"/>
    <x v="137"/>
    <x v="137"/>
    <n v="253"/>
    <n v="325550000"/>
    <n v="0"/>
    <n v="325550000"/>
  </r>
  <r>
    <n v="2178"/>
    <x v="4"/>
    <x v="2"/>
    <s v="03--خرداد"/>
    <x v="78"/>
    <x v="78"/>
    <n v="25"/>
    <n v="32400000"/>
    <n v="0"/>
    <n v="32400000"/>
  </r>
  <r>
    <n v="2179"/>
    <x v="4"/>
    <x v="2"/>
    <s v="03--خرداد"/>
    <x v="7"/>
    <x v="7"/>
    <n v="82"/>
    <n v="99350000"/>
    <n v="0"/>
    <n v="99350000"/>
  </r>
  <r>
    <n v="2180"/>
    <x v="4"/>
    <x v="2"/>
    <s v="03--خرداد"/>
    <x v="18"/>
    <x v="18"/>
    <n v="179"/>
    <n v="218850000"/>
    <n v="0"/>
    <n v="218850000"/>
  </r>
  <r>
    <n v="2181"/>
    <x v="4"/>
    <x v="2"/>
    <s v="03--خرداد"/>
    <x v="37"/>
    <x v="37"/>
    <n v="81"/>
    <n v="99100000"/>
    <n v="0"/>
    <n v="99100000"/>
  </r>
  <r>
    <n v="2182"/>
    <x v="4"/>
    <x v="2"/>
    <s v="03--خرداد"/>
    <x v="9"/>
    <x v="9"/>
    <n v="167"/>
    <n v="202100000"/>
    <n v="0"/>
    <n v="202100000"/>
  </r>
  <r>
    <n v="2183"/>
    <x v="4"/>
    <x v="2"/>
    <s v="03--خرداد"/>
    <x v="11"/>
    <x v="11"/>
    <n v="295"/>
    <n v="352900000"/>
    <n v="0"/>
    <n v="352900000"/>
  </r>
  <r>
    <n v="2184"/>
    <x v="4"/>
    <x v="2"/>
    <s v="03--خرداد"/>
    <x v="58"/>
    <x v="58"/>
    <n v="1377"/>
    <n v="1626750000"/>
    <n v="0"/>
    <n v="1626750000"/>
  </r>
  <r>
    <n v="2185"/>
    <x v="4"/>
    <x v="2"/>
    <s v="03--خرداد"/>
    <x v="93"/>
    <x v="93"/>
    <n v="1"/>
    <n v="1250000"/>
    <n v="0"/>
    <n v="1250000"/>
  </r>
  <r>
    <n v="2186"/>
    <x v="4"/>
    <x v="2"/>
    <s v="03--خرداد"/>
    <x v="40"/>
    <x v="40"/>
    <n v="60"/>
    <n v="73300000"/>
    <n v="0"/>
    <n v="73300000"/>
  </r>
  <r>
    <n v="2187"/>
    <x v="4"/>
    <x v="2"/>
    <s v="03--خرداد"/>
    <x v="59"/>
    <x v="59"/>
    <n v="308"/>
    <n v="395100000"/>
    <n v="0"/>
    <n v="395100000"/>
  </r>
  <r>
    <n v="2188"/>
    <x v="4"/>
    <x v="2"/>
    <s v="03--خرداد"/>
    <x v="61"/>
    <x v="61"/>
    <n v="204"/>
    <n v="258000000"/>
    <n v="0"/>
    <n v="258000000"/>
  </r>
  <r>
    <n v="2189"/>
    <x v="4"/>
    <x v="2"/>
    <s v="03--خرداد"/>
    <x v="97"/>
    <x v="97"/>
    <n v="1132"/>
    <n v="1416800000"/>
    <n v="0"/>
    <n v="1416800000"/>
  </r>
  <r>
    <n v="2190"/>
    <x v="4"/>
    <x v="2"/>
    <s v="03--خرداد"/>
    <x v="77"/>
    <x v="77"/>
    <n v="1029"/>
    <n v="1268700000"/>
    <n v="0"/>
    <n v="1268700000"/>
  </r>
  <r>
    <n v="2191"/>
    <x v="4"/>
    <x v="2"/>
    <s v="03--خرداد"/>
    <x v="98"/>
    <x v="98"/>
    <n v="1008"/>
    <n v="1334350000"/>
    <n v="0"/>
    <n v="1334350000"/>
  </r>
  <r>
    <n v="2192"/>
    <x v="4"/>
    <x v="2"/>
    <s v="03--خرداد"/>
    <x v="113"/>
    <x v="113"/>
    <n v="421"/>
    <n v="508400000"/>
    <n v="0"/>
    <n v="508400000"/>
  </r>
  <r>
    <n v="2193"/>
    <x v="4"/>
    <x v="2"/>
    <s v="03--خرداد"/>
    <x v="22"/>
    <x v="22"/>
    <n v="80"/>
    <n v="101600000"/>
    <n v="0"/>
    <n v="101600000"/>
  </r>
  <r>
    <n v="2194"/>
    <x v="4"/>
    <x v="2"/>
    <s v="03--خرداد"/>
    <x v="12"/>
    <x v="12"/>
    <n v="138"/>
    <n v="172650000"/>
    <n v="0"/>
    <n v="172650000"/>
  </r>
  <r>
    <n v="2195"/>
    <x v="4"/>
    <x v="2"/>
    <s v="03--خرداد"/>
    <x v="13"/>
    <x v="13"/>
    <n v="156"/>
    <n v="187950000"/>
    <n v="0"/>
    <n v="187950000"/>
  </r>
  <r>
    <n v="2196"/>
    <x v="4"/>
    <x v="2"/>
    <s v="03--خرداد"/>
    <x v="107"/>
    <x v="107"/>
    <n v="854"/>
    <n v="1029800000"/>
    <n v="0"/>
    <n v="1029800000"/>
  </r>
  <r>
    <n v="2197"/>
    <x v="4"/>
    <x v="2"/>
    <s v="03--خرداد"/>
    <x v="14"/>
    <x v="14"/>
    <n v="27"/>
    <n v="33150000"/>
    <n v="0"/>
    <n v="33150000"/>
  </r>
  <r>
    <n v="2198"/>
    <x v="4"/>
    <x v="2"/>
    <s v="03--خرداد"/>
    <x v="42"/>
    <x v="42"/>
    <n v="13"/>
    <n v="15850000"/>
    <n v="0"/>
    <n v="15850000"/>
  </r>
  <r>
    <n v="2199"/>
    <x v="4"/>
    <x v="2"/>
    <s v="03--خرداد"/>
    <x v="43"/>
    <x v="43"/>
    <n v="181"/>
    <n v="218550000"/>
    <n v="0"/>
    <n v="218550000"/>
  </r>
  <r>
    <n v="2200"/>
    <x v="4"/>
    <x v="2"/>
    <s v="03--خرداد"/>
    <x v="114"/>
    <x v="114"/>
    <n v="587"/>
    <n v="721000000"/>
    <n v="0"/>
    <n v="721000000"/>
  </r>
  <r>
    <n v="2201"/>
    <x v="4"/>
    <x v="2"/>
    <s v="03--خرداد"/>
    <x v="25"/>
    <x v="25"/>
    <n v="184"/>
    <n v="225400000"/>
    <n v="0"/>
    <n v="225400000"/>
  </r>
  <r>
    <n v="2202"/>
    <x v="4"/>
    <x v="2"/>
    <s v="03--خرداد"/>
    <x v="105"/>
    <x v="105"/>
    <n v="80"/>
    <n v="100850000"/>
    <n v="100000"/>
    <n v="100750000"/>
  </r>
  <r>
    <n v="2203"/>
    <x v="4"/>
    <x v="2"/>
    <s v="03--خرداد"/>
    <x v="86"/>
    <x v="86"/>
    <n v="68"/>
    <n v="81800000"/>
    <n v="0"/>
    <n v="81800000"/>
  </r>
  <r>
    <n v="2204"/>
    <x v="4"/>
    <x v="2"/>
    <s v="03--خرداد"/>
    <x v="67"/>
    <x v="67"/>
    <n v="54"/>
    <n v="64400000"/>
    <n v="0"/>
    <n v="64400000"/>
  </r>
  <r>
    <n v="2205"/>
    <x v="4"/>
    <x v="2"/>
    <s v="03--خرداد"/>
    <x v="68"/>
    <x v="68"/>
    <n v="7"/>
    <n v="8550000"/>
    <n v="0"/>
    <n v="8550000"/>
  </r>
  <r>
    <n v="2206"/>
    <x v="4"/>
    <x v="2"/>
    <s v="03--خرداد"/>
    <x v="128"/>
    <x v="128"/>
    <n v="353"/>
    <n v="424300000"/>
    <n v="0"/>
    <n v="424300000"/>
  </r>
  <r>
    <n v="2207"/>
    <x v="4"/>
    <x v="2"/>
    <s v="03--خرداد"/>
    <x v="122"/>
    <x v="122"/>
    <n v="678"/>
    <n v="898750000"/>
    <n v="700000"/>
    <n v="898050000"/>
  </r>
  <r>
    <n v="2208"/>
    <x v="4"/>
    <x v="2"/>
    <s v="03--خرداد"/>
    <x v="147"/>
    <x v="147"/>
    <n v="110"/>
    <n v="136650000"/>
    <n v="0"/>
    <n v="136650000"/>
  </r>
  <r>
    <n v="2209"/>
    <x v="4"/>
    <x v="2"/>
    <s v="03--خرداد"/>
    <x v="131"/>
    <x v="131"/>
    <n v="224"/>
    <n v="268200000"/>
    <n v="0"/>
    <n v="268200000"/>
  </r>
  <r>
    <n v="2210"/>
    <x v="4"/>
    <x v="2"/>
    <s v="03--خرداد"/>
    <x v="136"/>
    <x v="136"/>
    <n v="2"/>
    <n v="2300000"/>
    <n v="0"/>
    <n v="2300000"/>
  </r>
  <r>
    <n v="2211"/>
    <x v="4"/>
    <x v="2"/>
    <s v="03--خرداد"/>
    <x v="149"/>
    <x v="149"/>
    <n v="352"/>
    <n v="447050000"/>
    <n v="0"/>
    <n v="447050000"/>
  </r>
  <r>
    <n v="2212"/>
    <x v="4"/>
    <x v="2"/>
    <s v="03--خرداد"/>
    <x v="139"/>
    <x v="139"/>
    <n v="25"/>
    <n v="33200000"/>
    <n v="0"/>
    <n v="33200000"/>
  </r>
  <r>
    <n v="2213"/>
    <x v="4"/>
    <x v="2"/>
    <s v="03--خرداد"/>
    <x v="123"/>
    <x v="123"/>
    <n v="32"/>
    <n v="38950000"/>
    <n v="0"/>
    <n v="38950000"/>
  </r>
  <r>
    <n v="2214"/>
    <x v="4"/>
    <x v="2"/>
    <s v="03--خرداد"/>
    <x v="143"/>
    <x v="143"/>
    <n v="60"/>
    <n v="72000000"/>
    <n v="0"/>
    <n v="72000000"/>
  </r>
  <r>
    <n v="2215"/>
    <x v="4"/>
    <x v="2"/>
    <s v="03--خرداد"/>
    <x v="150"/>
    <x v="150"/>
    <n v="1"/>
    <n v="1200000"/>
    <n v="0"/>
    <n v="1200000"/>
  </r>
  <r>
    <n v="2216"/>
    <x v="4"/>
    <x v="2"/>
    <s v="03--خرداد"/>
    <x v="154"/>
    <x v="154"/>
    <n v="54"/>
    <n v="67900000"/>
    <n v="0"/>
    <n v="67900000"/>
  </r>
  <r>
    <n v="2217"/>
    <x v="4"/>
    <x v="2"/>
    <s v="03--خرداد"/>
    <x v="144"/>
    <x v="144"/>
    <n v="2"/>
    <n v="3000000"/>
    <n v="0"/>
    <n v="3000000"/>
  </r>
  <r>
    <n v="2218"/>
    <x v="4"/>
    <x v="2"/>
    <s v="03--خرداد"/>
    <x v="124"/>
    <x v="124"/>
    <n v="180"/>
    <n v="222000000"/>
    <n v="0"/>
    <n v="222000000"/>
  </r>
  <r>
    <n v="2219"/>
    <x v="4"/>
    <x v="2"/>
    <s v="03--خرداد"/>
    <x v="176"/>
    <x v="176"/>
    <n v="79"/>
    <n v="96500000"/>
    <n v="0"/>
    <n v="96500000"/>
  </r>
  <r>
    <n v="2220"/>
    <x v="4"/>
    <x v="2"/>
    <s v="03--خرداد"/>
    <x v="158"/>
    <x v="158"/>
    <n v="15"/>
    <n v="18000000"/>
    <n v="0"/>
    <n v="18000000"/>
  </r>
  <r>
    <n v="2221"/>
    <x v="4"/>
    <x v="2"/>
    <s v="03--خرداد"/>
    <x v="140"/>
    <x v="140"/>
    <n v="20"/>
    <n v="29000000"/>
    <n v="0"/>
    <n v="29000000"/>
  </r>
  <r>
    <n v="2222"/>
    <x v="4"/>
    <x v="2"/>
    <s v="03--خرداد"/>
    <x v="159"/>
    <x v="159"/>
    <n v="517"/>
    <n v="606300000"/>
    <n v="0"/>
    <n v="606300000"/>
  </r>
  <r>
    <n v="2223"/>
    <x v="4"/>
    <x v="2"/>
    <s v="03--خرداد"/>
    <x v="165"/>
    <x v="165"/>
    <n v="73"/>
    <n v="89050000"/>
    <n v="0"/>
    <n v="89050000"/>
  </r>
  <r>
    <n v="2224"/>
    <x v="4"/>
    <x v="2"/>
    <s v="03--خرداد"/>
    <x v="180"/>
    <x v="180"/>
    <n v="2"/>
    <n v="2900000"/>
    <n v="0"/>
    <n v="2900000"/>
  </r>
  <r>
    <n v="2225"/>
    <x v="4"/>
    <x v="2"/>
    <s v="03--خرداد"/>
    <x v="145"/>
    <x v="145"/>
    <n v="2"/>
    <n v="2200000"/>
    <n v="0"/>
    <n v="2200000"/>
  </r>
  <r>
    <n v="2226"/>
    <x v="4"/>
    <x v="2"/>
    <s v="03--خرداد"/>
    <x v="177"/>
    <x v="177"/>
    <n v="8"/>
    <n v="9500000"/>
    <n v="0"/>
    <n v="9500000"/>
  </r>
  <r>
    <n v="2227"/>
    <x v="4"/>
    <x v="2"/>
    <s v="03--خرداد"/>
    <x v="181"/>
    <x v="181"/>
    <n v="52"/>
    <n v="56600000"/>
    <n v="0"/>
    <n v="56600000"/>
  </r>
  <r>
    <n v="2228"/>
    <x v="4"/>
    <x v="2"/>
    <s v="03--خرداد"/>
    <x v="182"/>
    <x v="182"/>
    <n v="-152"/>
    <n v="-193350000"/>
    <n v="0"/>
    <n v="-193350000"/>
  </r>
  <r>
    <n v="2229"/>
    <x v="4"/>
    <x v="2"/>
    <s v="03--خرداد"/>
    <x v="186"/>
    <x v="186"/>
    <n v="474"/>
    <n v="576650000"/>
    <n v="0"/>
    <n v="576650000"/>
  </r>
  <r>
    <n v="2230"/>
    <x v="4"/>
    <x v="2"/>
    <s v="03--خرداد"/>
    <x v="189"/>
    <x v="189"/>
    <n v="104"/>
    <n v="134650000"/>
    <n v="0"/>
    <n v="134650000"/>
  </r>
  <r>
    <n v="2231"/>
    <x v="4"/>
    <x v="2"/>
    <s v="03--خرداد"/>
    <x v="190"/>
    <x v="190"/>
    <n v="6"/>
    <n v="7200000"/>
    <n v="0"/>
    <n v="7200000"/>
  </r>
  <r>
    <n v="2232"/>
    <x v="4"/>
    <x v="2"/>
    <s v="03--خرداد"/>
    <x v="195"/>
    <x v="195"/>
    <n v="34"/>
    <n v="44450000"/>
    <n v="0"/>
    <n v="44450000"/>
  </r>
  <r>
    <n v="2233"/>
    <x v="4"/>
    <x v="2"/>
    <s v="03--خرداد"/>
    <x v="193"/>
    <x v="193"/>
    <n v="1"/>
    <n v="1050000"/>
    <n v="0"/>
    <n v="1050000"/>
  </r>
  <r>
    <n v="2234"/>
    <x v="4"/>
    <x v="2"/>
    <s v="03--خرداد"/>
    <x v="194"/>
    <x v="194"/>
    <n v="1173"/>
    <n v="1424750000"/>
    <n v="0"/>
    <n v="1424750000"/>
  </r>
  <r>
    <n v="2235"/>
    <x v="4"/>
    <x v="2"/>
    <s v="03--خرداد"/>
    <x v="197"/>
    <x v="197"/>
    <n v="47"/>
    <n v="58750000"/>
    <n v="0"/>
    <n v="58750000"/>
  </r>
  <r>
    <n v="2236"/>
    <x v="4"/>
    <x v="2"/>
    <s v="03--خرداد"/>
    <x v="199"/>
    <x v="199"/>
    <n v="45"/>
    <n v="58500000"/>
    <n v="0"/>
    <n v="58500000"/>
  </r>
  <r>
    <n v="2237"/>
    <x v="4"/>
    <x v="2"/>
    <s v="03--خرداد"/>
    <x v="202"/>
    <x v="202"/>
    <n v="3"/>
    <n v="3900000"/>
    <n v="0"/>
    <n v="3900000"/>
  </r>
  <r>
    <n v="2238"/>
    <x v="4"/>
    <x v="2"/>
    <s v="03--خرداد"/>
    <x v="203"/>
    <x v="203"/>
    <n v="32"/>
    <n v="38650000"/>
    <n v="0"/>
    <n v="38650000"/>
  </r>
  <r>
    <n v="2239"/>
    <x v="4"/>
    <x v="2"/>
    <s v="03--خرداد"/>
    <x v="205"/>
    <x v="205"/>
    <n v="87"/>
    <n v="103150000"/>
    <n v="0"/>
    <n v="103150000"/>
  </r>
  <r>
    <n v="2240"/>
    <x v="4"/>
    <x v="2"/>
    <s v="03--خرداد"/>
    <x v="210"/>
    <x v="210"/>
    <n v="2"/>
    <n v="2400000"/>
    <n v="0"/>
    <n v="2400000"/>
  </r>
  <r>
    <n v="2241"/>
    <x v="4"/>
    <x v="2"/>
    <s v="03--خرداد"/>
    <x v="211"/>
    <x v="211"/>
    <n v="48"/>
    <n v="60000000"/>
    <n v="0"/>
    <n v="60000000"/>
  </r>
  <r>
    <n v="2242"/>
    <x v="4"/>
    <x v="2"/>
    <s v="03--خرداد"/>
    <x v="214"/>
    <x v="214"/>
    <n v="73"/>
    <n v="105850000"/>
    <n v="850000"/>
    <n v="105000000"/>
  </r>
  <r>
    <n v="2243"/>
    <x v="4"/>
    <x v="2"/>
    <s v="03--خرداد"/>
    <x v="215"/>
    <x v="215"/>
    <n v="300"/>
    <n v="370000000"/>
    <n v="0"/>
    <n v="370000000"/>
  </r>
  <r>
    <n v="2244"/>
    <x v="4"/>
    <x v="2"/>
    <s v="03--خرداد"/>
    <x v="216"/>
    <x v="216"/>
    <n v="8"/>
    <n v="9600000"/>
    <n v="0"/>
    <n v="9600000"/>
  </r>
  <r>
    <n v="2245"/>
    <x v="4"/>
    <x v="2"/>
    <s v="03--خرداد"/>
    <x v="217"/>
    <x v="217"/>
    <n v="0"/>
    <n v="0"/>
    <n v="0"/>
    <n v="0"/>
  </r>
  <r>
    <n v="2246"/>
    <x v="4"/>
    <x v="2"/>
    <s v="03--خرداد"/>
    <x v="218"/>
    <x v="218"/>
    <n v="125"/>
    <n v="184750000"/>
    <n v="0"/>
    <n v="184750000"/>
  </r>
  <r>
    <n v="2247"/>
    <x v="4"/>
    <x v="2"/>
    <s v="03--خرداد"/>
    <x v="219"/>
    <x v="219"/>
    <n v="6"/>
    <n v="8250000"/>
    <n v="0"/>
    <n v="8250000"/>
  </r>
  <r>
    <n v="2248"/>
    <x v="4"/>
    <x v="2"/>
    <s v="03--خرداد"/>
    <x v="220"/>
    <x v="220"/>
    <n v="138"/>
    <n v="212050000"/>
    <n v="0"/>
    <n v="212050000"/>
  </r>
  <r>
    <n v="2249"/>
    <x v="4"/>
    <x v="2"/>
    <s v="03--خرداد"/>
    <x v="221"/>
    <x v="221"/>
    <n v="83"/>
    <n v="99450000"/>
    <n v="0"/>
    <n v="99450000"/>
  </r>
  <r>
    <n v="2250"/>
    <x v="4"/>
    <x v="2"/>
    <s v="03--خرداد"/>
    <x v="222"/>
    <x v="222"/>
    <n v="139"/>
    <n v="168300000"/>
    <n v="0"/>
    <n v="168300000"/>
  </r>
  <r>
    <n v="2251"/>
    <x v="4"/>
    <x v="3"/>
    <s v="04--تیر"/>
    <x v="0"/>
    <x v="0"/>
    <n v="500"/>
    <n v="636350000"/>
    <n v="0"/>
    <n v="636350000"/>
  </r>
  <r>
    <n v="2252"/>
    <x v="4"/>
    <x v="3"/>
    <s v="04--تیر"/>
    <x v="1"/>
    <x v="1"/>
    <n v="271"/>
    <n v="339200000"/>
    <n v="0"/>
    <n v="339200000"/>
  </r>
  <r>
    <n v="2253"/>
    <x v="4"/>
    <x v="3"/>
    <s v="04--تیر"/>
    <x v="2"/>
    <x v="2"/>
    <n v="382"/>
    <n v="467850000"/>
    <n v="0"/>
    <n v="467850000"/>
  </r>
  <r>
    <n v="2254"/>
    <x v="4"/>
    <x v="3"/>
    <s v="04--تیر"/>
    <x v="16"/>
    <x v="16"/>
    <n v="321"/>
    <n v="393500000"/>
    <n v="0"/>
    <n v="393500000"/>
  </r>
  <r>
    <n v="2255"/>
    <x v="4"/>
    <x v="3"/>
    <s v="04--تیر"/>
    <x v="17"/>
    <x v="17"/>
    <n v="941"/>
    <n v="1150450000"/>
    <n v="0"/>
    <n v="1150450000"/>
  </r>
  <r>
    <n v="2256"/>
    <x v="4"/>
    <x v="3"/>
    <s v="04--تیر"/>
    <x v="3"/>
    <x v="3"/>
    <n v="431"/>
    <n v="521400000"/>
    <n v="0"/>
    <n v="521400000"/>
  </r>
  <r>
    <n v="2257"/>
    <x v="4"/>
    <x v="3"/>
    <s v="04--تیر"/>
    <x v="56"/>
    <x v="56"/>
    <n v="14"/>
    <n v="17250000"/>
    <n v="0"/>
    <n v="17250000"/>
  </r>
  <r>
    <n v="2258"/>
    <x v="4"/>
    <x v="3"/>
    <s v="04--تیر"/>
    <x v="5"/>
    <x v="5"/>
    <n v="657"/>
    <n v="820350000"/>
    <n v="0"/>
    <n v="820350000"/>
  </r>
  <r>
    <n v="2259"/>
    <x v="4"/>
    <x v="3"/>
    <s v="04--تیر"/>
    <x v="57"/>
    <x v="57"/>
    <n v="446"/>
    <n v="538050000"/>
    <n v="0"/>
    <n v="538050000"/>
  </r>
  <r>
    <n v="2260"/>
    <x v="4"/>
    <x v="3"/>
    <s v="04--تیر"/>
    <x v="36"/>
    <x v="36"/>
    <n v="851"/>
    <n v="1053700000"/>
    <n v="0"/>
    <n v="1053700000"/>
  </r>
  <r>
    <n v="2261"/>
    <x v="4"/>
    <x v="3"/>
    <s v="04--تیر"/>
    <x v="6"/>
    <x v="6"/>
    <n v="116"/>
    <n v="153700000"/>
    <n v="0"/>
    <n v="153700000"/>
  </r>
  <r>
    <n v="2262"/>
    <x v="4"/>
    <x v="3"/>
    <s v="04--تیر"/>
    <x v="75"/>
    <x v="75"/>
    <n v="20"/>
    <n v="28700000"/>
    <n v="0"/>
    <n v="28700000"/>
  </r>
  <r>
    <n v="2263"/>
    <x v="4"/>
    <x v="3"/>
    <s v="04--تیر"/>
    <x v="137"/>
    <x v="137"/>
    <n v="667"/>
    <n v="839100000"/>
    <n v="0"/>
    <n v="839100000"/>
  </r>
  <r>
    <n v="2264"/>
    <x v="4"/>
    <x v="3"/>
    <s v="04--تیر"/>
    <x v="78"/>
    <x v="78"/>
    <n v="115"/>
    <n v="150300000"/>
    <n v="0"/>
    <n v="150300000"/>
  </r>
  <r>
    <n v="2265"/>
    <x v="4"/>
    <x v="3"/>
    <s v="04--تیر"/>
    <x v="7"/>
    <x v="7"/>
    <n v="97"/>
    <n v="117850000"/>
    <n v="0"/>
    <n v="117850000"/>
  </r>
  <r>
    <n v="2266"/>
    <x v="4"/>
    <x v="3"/>
    <s v="04--تیر"/>
    <x v="37"/>
    <x v="37"/>
    <n v="133"/>
    <n v="160900000"/>
    <n v="0"/>
    <n v="160900000"/>
  </r>
  <r>
    <n v="2267"/>
    <x v="4"/>
    <x v="3"/>
    <s v="04--تیر"/>
    <x v="9"/>
    <x v="9"/>
    <n v="166"/>
    <n v="203150000"/>
    <n v="0"/>
    <n v="203150000"/>
  </r>
  <r>
    <n v="2268"/>
    <x v="4"/>
    <x v="3"/>
    <s v="04--تیر"/>
    <x v="19"/>
    <x v="19"/>
    <n v="200"/>
    <n v="248000000"/>
    <n v="0"/>
    <n v="248000000"/>
  </r>
  <r>
    <n v="2269"/>
    <x v="4"/>
    <x v="3"/>
    <s v="04--تیر"/>
    <x v="11"/>
    <x v="11"/>
    <n v="210"/>
    <n v="245900000"/>
    <n v="0"/>
    <n v="245900000"/>
  </r>
  <r>
    <n v="2270"/>
    <x v="4"/>
    <x v="3"/>
    <s v="04--تیر"/>
    <x v="58"/>
    <x v="58"/>
    <n v="1028"/>
    <n v="1261950000"/>
    <n v="0"/>
    <n v="1261950000"/>
  </r>
  <r>
    <n v="2271"/>
    <x v="4"/>
    <x v="3"/>
    <s v="04--تیر"/>
    <x v="20"/>
    <x v="20"/>
    <n v="15"/>
    <n v="19650000"/>
    <n v="0"/>
    <n v="19650000"/>
  </r>
  <r>
    <n v="2272"/>
    <x v="4"/>
    <x v="3"/>
    <s v="04--تیر"/>
    <x v="40"/>
    <x v="40"/>
    <n v="16"/>
    <n v="23600000"/>
    <n v="0"/>
    <n v="23600000"/>
  </r>
  <r>
    <n v="2273"/>
    <x v="4"/>
    <x v="3"/>
    <s v="04--تیر"/>
    <x v="59"/>
    <x v="59"/>
    <n v="63"/>
    <n v="76950000"/>
    <n v="0"/>
    <n v="76950000"/>
  </r>
  <r>
    <n v="2274"/>
    <x v="4"/>
    <x v="3"/>
    <s v="04--تیر"/>
    <x v="61"/>
    <x v="61"/>
    <n v="167"/>
    <n v="210200000"/>
    <n v="200000"/>
    <n v="210000000"/>
  </r>
  <r>
    <n v="2275"/>
    <x v="4"/>
    <x v="3"/>
    <s v="04--تیر"/>
    <x v="97"/>
    <x v="97"/>
    <n v="653"/>
    <n v="372780000"/>
    <n v="0"/>
    <n v="372780000"/>
  </r>
  <r>
    <n v="2276"/>
    <x v="4"/>
    <x v="3"/>
    <s v="04--تیر"/>
    <x v="77"/>
    <x v="77"/>
    <n v="1341"/>
    <n v="1761500000"/>
    <n v="0"/>
    <n v="1761500000"/>
  </r>
  <r>
    <n v="2277"/>
    <x v="4"/>
    <x v="3"/>
    <s v="04--تیر"/>
    <x v="98"/>
    <x v="98"/>
    <n v="463"/>
    <n v="566750000"/>
    <n v="0"/>
    <n v="566750000"/>
  </r>
  <r>
    <n v="2278"/>
    <x v="4"/>
    <x v="3"/>
    <s v="04--تیر"/>
    <x v="113"/>
    <x v="113"/>
    <n v="953"/>
    <n v="1203150000"/>
    <n v="0"/>
    <n v="1203150000"/>
  </r>
  <r>
    <n v="2279"/>
    <x v="4"/>
    <x v="3"/>
    <s v="04--تیر"/>
    <x v="22"/>
    <x v="22"/>
    <n v="80"/>
    <n v="101600000"/>
    <n v="0"/>
    <n v="101600000"/>
  </r>
  <r>
    <n v="2280"/>
    <x v="4"/>
    <x v="3"/>
    <s v="04--تیر"/>
    <x v="12"/>
    <x v="12"/>
    <n v="88"/>
    <n v="112100000"/>
    <n v="0"/>
    <n v="112100000"/>
  </r>
  <r>
    <n v="2281"/>
    <x v="4"/>
    <x v="3"/>
    <s v="04--تیر"/>
    <x v="13"/>
    <x v="13"/>
    <n v="259"/>
    <n v="320900000"/>
    <n v="0"/>
    <n v="320900000"/>
  </r>
  <r>
    <n v="2282"/>
    <x v="4"/>
    <x v="3"/>
    <s v="04--تیر"/>
    <x v="107"/>
    <x v="107"/>
    <n v="615"/>
    <n v="770300000"/>
    <n v="0"/>
    <n v="770300000"/>
  </r>
  <r>
    <n v="2283"/>
    <x v="4"/>
    <x v="3"/>
    <s v="04--تیر"/>
    <x v="14"/>
    <x v="14"/>
    <n v="262"/>
    <n v="336800000"/>
    <n v="0"/>
    <n v="336800000"/>
  </r>
  <r>
    <n v="2284"/>
    <x v="4"/>
    <x v="3"/>
    <s v="04--تیر"/>
    <x v="42"/>
    <x v="42"/>
    <n v="6"/>
    <n v="7350000"/>
    <n v="0"/>
    <n v="7350000"/>
  </r>
  <r>
    <n v="2285"/>
    <x v="4"/>
    <x v="3"/>
    <s v="04--تیر"/>
    <x v="114"/>
    <x v="114"/>
    <n v="742"/>
    <n v="911550000"/>
    <n v="0"/>
    <n v="911550000"/>
  </r>
  <r>
    <n v="2286"/>
    <x v="4"/>
    <x v="3"/>
    <s v="04--تیر"/>
    <x v="101"/>
    <x v="101"/>
    <n v="32"/>
    <n v="36800000"/>
    <n v="0"/>
    <n v="36800000"/>
  </r>
  <r>
    <n v="2287"/>
    <x v="4"/>
    <x v="3"/>
    <s v="04--تیر"/>
    <x v="110"/>
    <x v="110"/>
    <n v="1"/>
    <n v="650000"/>
    <n v="0"/>
    <n v="650000"/>
  </r>
  <r>
    <n v="2288"/>
    <x v="4"/>
    <x v="3"/>
    <s v="04--تیر"/>
    <x v="25"/>
    <x v="25"/>
    <n v="328"/>
    <n v="401800000"/>
    <n v="0"/>
    <n v="401800000"/>
  </r>
  <r>
    <n v="2289"/>
    <x v="4"/>
    <x v="3"/>
    <s v="04--تیر"/>
    <x v="105"/>
    <x v="105"/>
    <n v="5"/>
    <n v="6050000"/>
    <n v="0"/>
    <n v="6050000"/>
  </r>
  <r>
    <n v="2290"/>
    <x v="4"/>
    <x v="3"/>
    <s v="04--تیر"/>
    <x v="67"/>
    <x v="67"/>
    <n v="53"/>
    <n v="66150000"/>
    <n v="0"/>
    <n v="66150000"/>
  </r>
  <r>
    <n v="2291"/>
    <x v="4"/>
    <x v="3"/>
    <s v="04--تیر"/>
    <x v="30"/>
    <x v="30"/>
    <n v="50"/>
    <n v="72500000"/>
    <n v="0"/>
    <n v="72500000"/>
  </r>
  <r>
    <n v="2292"/>
    <x v="4"/>
    <x v="3"/>
    <s v="04--تیر"/>
    <x v="31"/>
    <x v="31"/>
    <n v="141"/>
    <n v="173600000"/>
    <n v="0"/>
    <n v="173600000"/>
  </r>
  <r>
    <n v="2293"/>
    <x v="4"/>
    <x v="3"/>
    <s v="04--تیر"/>
    <x v="128"/>
    <x v="128"/>
    <n v="280"/>
    <n v="395800000"/>
    <n v="0"/>
    <n v="395800000"/>
  </r>
  <r>
    <n v="2294"/>
    <x v="4"/>
    <x v="3"/>
    <s v="04--تیر"/>
    <x v="122"/>
    <x v="122"/>
    <n v="-252"/>
    <n v="-311050000"/>
    <n v="0"/>
    <n v="-311050000"/>
  </r>
  <r>
    <n v="2295"/>
    <x v="4"/>
    <x v="3"/>
    <s v="04--تیر"/>
    <x v="142"/>
    <x v="142"/>
    <n v="500"/>
    <n v="600000000"/>
    <n v="0"/>
    <n v="600000000"/>
  </r>
  <r>
    <n v="2296"/>
    <x v="4"/>
    <x v="3"/>
    <s v="04--تیر"/>
    <x v="162"/>
    <x v="162"/>
    <n v="2"/>
    <n v="2350000"/>
    <n v="0"/>
    <n v="2350000"/>
  </r>
  <r>
    <n v="2297"/>
    <x v="4"/>
    <x v="3"/>
    <s v="04--تیر"/>
    <x v="149"/>
    <x v="149"/>
    <n v="318"/>
    <n v="399400000"/>
    <n v="85200000"/>
    <n v="314200000"/>
  </r>
  <r>
    <n v="2298"/>
    <x v="4"/>
    <x v="3"/>
    <s v="04--تیر"/>
    <x v="139"/>
    <x v="139"/>
    <n v="88"/>
    <n v="109800000"/>
    <n v="0"/>
    <n v="109800000"/>
  </r>
  <r>
    <n v="2299"/>
    <x v="4"/>
    <x v="3"/>
    <s v="04--تیر"/>
    <x v="123"/>
    <x v="123"/>
    <n v="23"/>
    <n v="28350000"/>
    <n v="0"/>
    <n v="28350000"/>
  </r>
  <r>
    <n v="2300"/>
    <x v="4"/>
    <x v="3"/>
    <s v="04--تیر"/>
    <x v="135"/>
    <x v="135"/>
    <n v="16"/>
    <n v="21900000"/>
    <n v="0"/>
    <n v="21900000"/>
  </r>
  <r>
    <n v="2301"/>
    <x v="4"/>
    <x v="3"/>
    <s v="04--تیر"/>
    <x v="155"/>
    <x v="155"/>
    <n v="16"/>
    <n v="19200000"/>
    <n v="0"/>
    <n v="19200000"/>
  </r>
  <r>
    <n v="2302"/>
    <x v="4"/>
    <x v="3"/>
    <s v="04--تیر"/>
    <x v="176"/>
    <x v="176"/>
    <n v="224"/>
    <n v="273000000"/>
    <n v="0"/>
    <n v="273000000"/>
  </r>
  <r>
    <n v="2303"/>
    <x v="4"/>
    <x v="3"/>
    <s v="04--تیر"/>
    <x v="158"/>
    <x v="158"/>
    <n v="16"/>
    <n v="20000000"/>
    <n v="0"/>
    <n v="20000000"/>
  </r>
  <r>
    <n v="2304"/>
    <x v="4"/>
    <x v="3"/>
    <s v="04--تیر"/>
    <x v="159"/>
    <x v="159"/>
    <n v="146"/>
    <n v="179800000"/>
    <n v="0"/>
    <n v="179800000"/>
  </r>
  <r>
    <n v="2305"/>
    <x v="4"/>
    <x v="3"/>
    <s v="04--تیر"/>
    <x v="160"/>
    <x v="160"/>
    <n v="6"/>
    <n v="7400000"/>
    <n v="0"/>
    <n v="7400000"/>
  </r>
  <r>
    <n v="2306"/>
    <x v="4"/>
    <x v="3"/>
    <s v="04--تیر"/>
    <x v="168"/>
    <x v="168"/>
    <n v="55"/>
    <n v="66150000"/>
    <n v="0"/>
    <n v="66150000"/>
  </r>
  <r>
    <n v="2307"/>
    <x v="4"/>
    <x v="3"/>
    <s v="04--تیر"/>
    <x v="145"/>
    <x v="145"/>
    <n v="100"/>
    <n v="105000000"/>
    <n v="0"/>
    <n v="105000000"/>
  </r>
  <r>
    <n v="2308"/>
    <x v="4"/>
    <x v="3"/>
    <s v="04--تیر"/>
    <x v="177"/>
    <x v="177"/>
    <n v="282"/>
    <n v="334650000"/>
    <n v="250000"/>
    <n v="334400000"/>
  </r>
  <r>
    <n v="2309"/>
    <x v="4"/>
    <x v="3"/>
    <s v="04--تیر"/>
    <x v="181"/>
    <x v="181"/>
    <n v="25"/>
    <n v="31000000"/>
    <n v="0"/>
    <n v="31000000"/>
  </r>
  <r>
    <n v="2310"/>
    <x v="4"/>
    <x v="3"/>
    <s v="04--تیر"/>
    <x v="183"/>
    <x v="183"/>
    <n v="105"/>
    <n v="128500000"/>
    <n v="0"/>
    <n v="128500000"/>
  </r>
  <r>
    <n v="2311"/>
    <x v="4"/>
    <x v="3"/>
    <s v="04--تیر"/>
    <x v="186"/>
    <x v="186"/>
    <n v="82"/>
    <n v="99550000"/>
    <n v="0"/>
    <n v="99550000"/>
  </r>
  <r>
    <n v="2312"/>
    <x v="4"/>
    <x v="3"/>
    <s v="04--تیر"/>
    <x v="189"/>
    <x v="189"/>
    <n v="72"/>
    <n v="95900000"/>
    <n v="0"/>
    <n v="95900000"/>
  </r>
  <r>
    <n v="2313"/>
    <x v="4"/>
    <x v="3"/>
    <s v="04--تیر"/>
    <x v="190"/>
    <x v="190"/>
    <n v="60"/>
    <n v="72400000"/>
    <n v="0"/>
    <n v="72400000"/>
  </r>
  <r>
    <n v="2314"/>
    <x v="4"/>
    <x v="3"/>
    <s v="04--تیر"/>
    <x v="195"/>
    <x v="195"/>
    <n v="203"/>
    <n v="266100000"/>
    <n v="0"/>
    <n v="266100000"/>
  </r>
  <r>
    <n v="2315"/>
    <x v="4"/>
    <x v="3"/>
    <s v="04--تیر"/>
    <x v="194"/>
    <x v="194"/>
    <n v="1616"/>
    <n v="2004300000"/>
    <n v="0"/>
    <n v="2004300000"/>
  </r>
  <r>
    <n v="2316"/>
    <x v="4"/>
    <x v="3"/>
    <s v="04--تیر"/>
    <x v="199"/>
    <x v="199"/>
    <n v="56"/>
    <n v="70700000"/>
    <n v="0"/>
    <n v="70700000"/>
  </r>
  <r>
    <n v="2317"/>
    <x v="4"/>
    <x v="3"/>
    <s v="04--تیر"/>
    <x v="202"/>
    <x v="202"/>
    <n v="15"/>
    <n v="19150000"/>
    <n v="0"/>
    <n v="19150000"/>
  </r>
  <r>
    <n v="2318"/>
    <x v="4"/>
    <x v="3"/>
    <s v="04--تیر"/>
    <x v="203"/>
    <x v="203"/>
    <n v="197"/>
    <n v="252550000"/>
    <n v="0"/>
    <n v="252550000"/>
  </r>
  <r>
    <n v="2319"/>
    <x v="4"/>
    <x v="3"/>
    <s v="04--تیر"/>
    <x v="205"/>
    <x v="205"/>
    <n v="20"/>
    <n v="27200000"/>
    <n v="0"/>
    <n v="27200000"/>
  </r>
  <r>
    <n v="2320"/>
    <x v="4"/>
    <x v="3"/>
    <s v="04--تیر"/>
    <x v="210"/>
    <x v="210"/>
    <n v="5"/>
    <n v="6250000"/>
    <n v="0"/>
    <n v="6250000"/>
  </r>
  <r>
    <n v="2321"/>
    <x v="4"/>
    <x v="3"/>
    <s v="04--تیر"/>
    <x v="211"/>
    <x v="211"/>
    <n v="92"/>
    <n v="117350000"/>
    <n v="0"/>
    <n v="117350000"/>
  </r>
  <r>
    <n v="2322"/>
    <x v="4"/>
    <x v="3"/>
    <s v="04--تیر"/>
    <x v="217"/>
    <x v="217"/>
    <n v="10"/>
    <n v="12000000"/>
    <n v="0"/>
    <n v="12000000"/>
  </r>
  <r>
    <n v="2323"/>
    <x v="4"/>
    <x v="3"/>
    <s v="04--تیر"/>
    <x v="218"/>
    <x v="218"/>
    <n v="50"/>
    <n v="60000000"/>
    <n v="0"/>
    <n v="60000000"/>
  </r>
  <r>
    <n v="2324"/>
    <x v="4"/>
    <x v="3"/>
    <s v="04--تیر"/>
    <x v="219"/>
    <x v="219"/>
    <n v="11"/>
    <n v="14800000"/>
    <n v="0"/>
    <n v="14800000"/>
  </r>
  <r>
    <n v="2325"/>
    <x v="4"/>
    <x v="3"/>
    <s v="04--تیر"/>
    <x v="223"/>
    <x v="223"/>
    <n v="290"/>
    <n v="348950000"/>
    <n v="0"/>
    <n v="348950000"/>
  </r>
  <r>
    <n v="2326"/>
    <x v="4"/>
    <x v="3"/>
    <s v="04--تیر"/>
    <x v="224"/>
    <x v="224"/>
    <n v="1"/>
    <n v="1200000"/>
    <n v="0"/>
    <n v="1200000"/>
  </r>
  <r>
    <n v="2327"/>
    <x v="4"/>
    <x v="3"/>
    <s v="04--تیر"/>
    <x v="225"/>
    <x v="225"/>
    <n v="73"/>
    <n v="89500000"/>
    <n v="0"/>
    <n v="89500000"/>
  </r>
  <r>
    <n v="2328"/>
    <x v="4"/>
    <x v="3"/>
    <s v="04--تیر"/>
    <x v="226"/>
    <x v="226"/>
    <n v="2"/>
    <n v="2250000"/>
    <n v="0"/>
    <n v="2250000"/>
  </r>
  <r>
    <n v="2329"/>
    <x v="4"/>
    <x v="3"/>
    <s v="04--تیر"/>
    <x v="227"/>
    <x v="227"/>
    <n v="100"/>
    <n v="125000000"/>
    <n v="0"/>
    <n v="125000000"/>
  </r>
  <r>
    <n v="2330"/>
    <x v="4"/>
    <x v="3"/>
    <s v="04--تیر"/>
    <x v="228"/>
    <x v="228"/>
    <n v="49"/>
    <n v="61250000"/>
    <n v="0"/>
    <n v="61250000"/>
  </r>
  <r>
    <n v="2331"/>
    <x v="4"/>
    <x v="4"/>
    <s v="05--مرداد"/>
    <x v="0"/>
    <x v="0"/>
    <n v="718"/>
    <n v="868750000"/>
    <n v="0"/>
    <n v="868750000"/>
  </r>
  <r>
    <n v="2332"/>
    <x v="4"/>
    <x v="4"/>
    <s v="05--مرداد"/>
    <x v="1"/>
    <x v="1"/>
    <n v="976"/>
    <n v="1182750000"/>
    <n v="0"/>
    <n v="1182750000"/>
  </r>
  <r>
    <n v="2333"/>
    <x v="4"/>
    <x v="4"/>
    <s v="05--مرداد"/>
    <x v="2"/>
    <x v="2"/>
    <n v="198"/>
    <n v="242700000"/>
    <n v="0"/>
    <n v="242700000"/>
  </r>
  <r>
    <n v="2334"/>
    <x v="4"/>
    <x v="4"/>
    <s v="05--مرداد"/>
    <x v="17"/>
    <x v="17"/>
    <n v="135"/>
    <n v="165450000"/>
    <n v="0"/>
    <n v="165450000"/>
  </r>
  <r>
    <n v="2335"/>
    <x v="4"/>
    <x v="4"/>
    <s v="05--مرداد"/>
    <x v="3"/>
    <x v="3"/>
    <n v="99"/>
    <n v="119250000"/>
    <n v="0"/>
    <n v="119250000"/>
  </r>
  <r>
    <n v="2336"/>
    <x v="4"/>
    <x v="4"/>
    <s v="05--مرداد"/>
    <x v="5"/>
    <x v="5"/>
    <n v="578"/>
    <n v="521900000"/>
    <n v="0"/>
    <n v="521900000"/>
  </r>
  <r>
    <n v="2337"/>
    <x v="4"/>
    <x v="4"/>
    <s v="05--مرداد"/>
    <x v="57"/>
    <x v="57"/>
    <n v="44"/>
    <n v="57750000"/>
    <n v="0"/>
    <n v="57750000"/>
  </r>
  <r>
    <n v="2338"/>
    <x v="4"/>
    <x v="4"/>
    <s v="05--مرداد"/>
    <x v="36"/>
    <x v="36"/>
    <n v="1460"/>
    <n v="1946350000"/>
    <n v="0"/>
    <n v="1946350000"/>
  </r>
  <r>
    <n v="2339"/>
    <x v="4"/>
    <x v="4"/>
    <s v="05--مرداد"/>
    <x v="6"/>
    <x v="6"/>
    <n v="403"/>
    <n v="543600000"/>
    <n v="0"/>
    <n v="543600000"/>
  </r>
  <r>
    <n v="2340"/>
    <x v="4"/>
    <x v="4"/>
    <s v="05--مرداد"/>
    <x v="137"/>
    <x v="137"/>
    <n v="79"/>
    <n v="99500000"/>
    <n v="0"/>
    <n v="99500000"/>
  </r>
  <r>
    <n v="2341"/>
    <x v="4"/>
    <x v="4"/>
    <s v="05--مرداد"/>
    <x v="78"/>
    <x v="78"/>
    <n v="201"/>
    <n v="263500000"/>
    <n v="35750000"/>
    <n v="227750000"/>
  </r>
  <r>
    <n v="2342"/>
    <x v="4"/>
    <x v="4"/>
    <s v="05--مرداد"/>
    <x v="7"/>
    <x v="7"/>
    <n v="78"/>
    <n v="101350000"/>
    <n v="0"/>
    <n v="101350000"/>
  </r>
  <r>
    <n v="2343"/>
    <x v="4"/>
    <x v="4"/>
    <s v="05--مرداد"/>
    <x v="18"/>
    <x v="18"/>
    <n v="2"/>
    <n v="2700000"/>
    <n v="0"/>
    <n v="2700000"/>
  </r>
  <r>
    <n v="2344"/>
    <x v="4"/>
    <x v="4"/>
    <s v="05--مرداد"/>
    <x v="37"/>
    <x v="37"/>
    <n v="25"/>
    <n v="31500000"/>
    <n v="0"/>
    <n v="31500000"/>
  </r>
  <r>
    <n v="2345"/>
    <x v="4"/>
    <x v="4"/>
    <s v="05--مرداد"/>
    <x v="9"/>
    <x v="9"/>
    <n v="84"/>
    <n v="101750000"/>
    <n v="0"/>
    <n v="101750000"/>
  </r>
  <r>
    <n v="2346"/>
    <x v="4"/>
    <x v="4"/>
    <s v="05--مرداد"/>
    <x v="11"/>
    <x v="11"/>
    <n v="360"/>
    <n v="440300000"/>
    <n v="0"/>
    <n v="440300000"/>
  </r>
  <r>
    <n v="2347"/>
    <x v="4"/>
    <x v="4"/>
    <s v="05--مرداد"/>
    <x v="58"/>
    <x v="58"/>
    <n v="928"/>
    <n v="1172100000"/>
    <n v="7200000"/>
    <n v="1164900000"/>
  </r>
  <r>
    <n v="2348"/>
    <x v="4"/>
    <x v="4"/>
    <s v="05--مرداد"/>
    <x v="20"/>
    <x v="20"/>
    <n v="13"/>
    <n v="16000000"/>
    <n v="0"/>
    <n v="16000000"/>
  </r>
  <r>
    <n v="2349"/>
    <x v="4"/>
    <x v="4"/>
    <s v="05--مرداد"/>
    <x v="40"/>
    <x v="40"/>
    <n v="83"/>
    <n v="100150000"/>
    <n v="0"/>
    <n v="100150000"/>
  </r>
  <r>
    <n v="2350"/>
    <x v="4"/>
    <x v="4"/>
    <s v="05--مرداد"/>
    <x v="61"/>
    <x v="61"/>
    <n v="248"/>
    <n v="301850000"/>
    <n v="0"/>
    <n v="301850000"/>
  </r>
  <r>
    <n v="2351"/>
    <x v="4"/>
    <x v="4"/>
    <s v="05--مرداد"/>
    <x v="77"/>
    <x v="77"/>
    <n v="972"/>
    <n v="1239850000"/>
    <n v="0"/>
    <n v="1239850000"/>
  </r>
  <r>
    <n v="2352"/>
    <x v="4"/>
    <x v="4"/>
    <s v="05--مرداد"/>
    <x v="98"/>
    <x v="98"/>
    <n v="706"/>
    <n v="895150000"/>
    <n v="0"/>
    <n v="895150000"/>
  </r>
  <r>
    <n v="2353"/>
    <x v="4"/>
    <x v="4"/>
    <s v="05--مرداد"/>
    <x v="113"/>
    <x v="113"/>
    <n v="471"/>
    <n v="598100000"/>
    <n v="1200000"/>
    <n v="596900000"/>
  </r>
  <r>
    <n v="2354"/>
    <x v="4"/>
    <x v="4"/>
    <s v="05--مرداد"/>
    <x v="22"/>
    <x v="22"/>
    <n v="27"/>
    <n v="32950000"/>
    <n v="0"/>
    <n v="32950000"/>
  </r>
  <r>
    <n v="2355"/>
    <x v="4"/>
    <x v="4"/>
    <s v="05--مرداد"/>
    <x v="12"/>
    <x v="12"/>
    <n v="3"/>
    <n v="3600000"/>
    <n v="0"/>
    <n v="3600000"/>
  </r>
  <r>
    <n v="2356"/>
    <x v="4"/>
    <x v="4"/>
    <s v="05--مرداد"/>
    <x v="23"/>
    <x v="23"/>
    <n v="40"/>
    <n v="60000000"/>
    <n v="0"/>
    <n v="60000000"/>
  </r>
  <r>
    <n v="2357"/>
    <x v="4"/>
    <x v="4"/>
    <s v="05--مرداد"/>
    <x v="13"/>
    <x v="13"/>
    <n v="170"/>
    <n v="209250000"/>
    <n v="0"/>
    <n v="209250000"/>
  </r>
  <r>
    <n v="2358"/>
    <x v="4"/>
    <x v="4"/>
    <s v="05--مرداد"/>
    <x v="107"/>
    <x v="107"/>
    <n v="1094"/>
    <n v="1325950000"/>
    <n v="0"/>
    <n v="1325950000"/>
  </r>
  <r>
    <n v="2359"/>
    <x v="4"/>
    <x v="4"/>
    <s v="05--مرداد"/>
    <x v="43"/>
    <x v="43"/>
    <n v="51"/>
    <n v="64100000"/>
    <n v="0"/>
    <n v="64100000"/>
  </r>
  <r>
    <n v="2360"/>
    <x v="4"/>
    <x v="4"/>
    <s v="05--مرداد"/>
    <x v="114"/>
    <x v="114"/>
    <n v="254"/>
    <n v="320350000"/>
    <n v="0"/>
    <n v="320350000"/>
  </r>
  <r>
    <n v="2361"/>
    <x v="4"/>
    <x v="4"/>
    <s v="05--مرداد"/>
    <x v="101"/>
    <x v="101"/>
    <n v="111"/>
    <n v="129250000"/>
    <n v="0"/>
    <n v="129250000"/>
  </r>
  <r>
    <n v="2362"/>
    <x v="4"/>
    <x v="4"/>
    <s v="05--مرداد"/>
    <x v="66"/>
    <x v="66"/>
    <n v="2"/>
    <n v="2400000"/>
    <n v="0"/>
    <n v="2400000"/>
  </r>
  <r>
    <n v="2363"/>
    <x v="4"/>
    <x v="4"/>
    <s v="05--مرداد"/>
    <x v="67"/>
    <x v="67"/>
    <n v="221"/>
    <n v="270850000"/>
    <n v="0"/>
    <n v="270850000"/>
  </r>
  <r>
    <n v="2364"/>
    <x v="4"/>
    <x v="4"/>
    <s v="05--مرداد"/>
    <x v="31"/>
    <x v="31"/>
    <n v="300"/>
    <n v="360000000"/>
    <n v="0"/>
    <n v="360000000"/>
  </r>
  <r>
    <n v="2365"/>
    <x v="4"/>
    <x v="4"/>
    <s v="05--مرداد"/>
    <x v="128"/>
    <x v="128"/>
    <n v="56"/>
    <n v="68350000"/>
    <n v="0"/>
    <n v="68350000"/>
  </r>
  <r>
    <n v="2366"/>
    <x v="4"/>
    <x v="4"/>
    <s v="05--مرداد"/>
    <x v="122"/>
    <x v="122"/>
    <n v="334"/>
    <n v="423100000"/>
    <n v="17300000"/>
    <n v="405800000"/>
  </r>
  <r>
    <n v="2367"/>
    <x v="4"/>
    <x v="4"/>
    <s v="05--مرداد"/>
    <x v="142"/>
    <x v="142"/>
    <n v="324"/>
    <n v="389400000"/>
    <n v="0"/>
    <n v="389400000"/>
  </r>
  <r>
    <n v="2368"/>
    <x v="4"/>
    <x v="4"/>
    <s v="05--مرداد"/>
    <x v="162"/>
    <x v="162"/>
    <n v="5"/>
    <n v="6650000"/>
    <n v="0"/>
    <n v="6650000"/>
  </r>
  <r>
    <n v="2369"/>
    <x v="4"/>
    <x v="4"/>
    <s v="05--مرداد"/>
    <x v="132"/>
    <x v="132"/>
    <n v="30"/>
    <n v="43500000"/>
    <n v="0"/>
    <n v="43500000"/>
  </r>
  <r>
    <n v="2370"/>
    <x v="4"/>
    <x v="4"/>
    <s v="05--مرداد"/>
    <x v="156"/>
    <x v="156"/>
    <n v="103"/>
    <n v="133850000"/>
    <n v="0"/>
    <n v="133850000"/>
  </r>
  <r>
    <n v="2371"/>
    <x v="4"/>
    <x v="4"/>
    <s v="05--مرداد"/>
    <x v="149"/>
    <x v="149"/>
    <n v="282"/>
    <n v="351850000"/>
    <n v="0"/>
    <n v="351850000"/>
  </r>
  <r>
    <n v="2372"/>
    <x v="4"/>
    <x v="4"/>
    <s v="05--مرداد"/>
    <x v="139"/>
    <x v="139"/>
    <n v="507"/>
    <n v="615350000"/>
    <n v="0"/>
    <n v="615350000"/>
  </r>
  <r>
    <n v="2373"/>
    <x v="4"/>
    <x v="4"/>
    <s v="05--مرداد"/>
    <x v="123"/>
    <x v="123"/>
    <n v="37"/>
    <n v="43700000"/>
    <n v="0"/>
    <n v="43700000"/>
  </r>
  <r>
    <n v="2374"/>
    <x v="4"/>
    <x v="4"/>
    <s v="05--مرداد"/>
    <x v="143"/>
    <x v="143"/>
    <n v="362"/>
    <n v="430300000"/>
    <n v="0"/>
    <n v="430300000"/>
  </r>
  <r>
    <n v="2375"/>
    <x v="4"/>
    <x v="4"/>
    <s v="05--مرداد"/>
    <x v="155"/>
    <x v="155"/>
    <n v="16"/>
    <n v="19200000"/>
    <n v="0"/>
    <n v="19200000"/>
  </r>
  <r>
    <n v="2376"/>
    <x v="4"/>
    <x v="4"/>
    <s v="05--مرداد"/>
    <x v="176"/>
    <x v="176"/>
    <n v="4"/>
    <n v="5000000"/>
    <n v="0"/>
    <n v="5000000"/>
  </r>
  <r>
    <n v="2377"/>
    <x v="4"/>
    <x v="4"/>
    <s v="05--مرداد"/>
    <x v="159"/>
    <x v="159"/>
    <n v="134"/>
    <n v="163200000"/>
    <n v="0"/>
    <n v="163200000"/>
  </r>
  <r>
    <n v="2378"/>
    <x v="4"/>
    <x v="4"/>
    <s v="05--مرداد"/>
    <x v="160"/>
    <x v="160"/>
    <n v="1"/>
    <n v="1200000"/>
    <n v="0"/>
    <n v="1200000"/>
  </r>
  <r>
    <n v="2379"/>
    <x v="4"/>
    <x v="4"/>
    <s v="05--مرداد"/>
    <x v="171"/>
    <x v="171"/>
    <n v="-16"/>
    <n v="-16200000"/>
    <n v="0"/>
    <n v="-16200000"/>
  </r>
  <r>
    <n v="2380"/>
    <x v="4"/>
    <x v="4"/>
    <s v="05--مرداد"/>
    <x v="177"/>
    <x v="177"/>
    <n v="363"/>
    <n v="434850000"/>
    <n v="700000"/>
    <n v="434150000"/>
  </r>
  <r>
    <n v="2381"/>
    <x v="4"/>
    <x v="4"/>
    <s v="05--مرداد"/>
    <x v="181"/>
    <x v="181"/>
    <n v="139"/>
    <n v="164900000"/>
    <n v="0"/>
    <n v="164900000"/>
  </r>
  <r>
    <n v="2382"/>
    <x v="4"/>
    <x v="4"/>
    <s v="05--مرداد"/>
    <x v="182"/>
    <x v="182"/>
    <n v="-6"/>
    <n v="-8850000"/>
    <n v="0"/>
    <n v="-8850000"/>
  </r>
  <r>
    <n v="2383"/>
    <x v="4"/>
    <x v="4"/>
    <s v="05--مرداد"/>
    <x v="186"/>
    <x v="186"/>
    <n v="112"/>
    <n v="135000000"/>
    <n v="0"/>
    <n v="135000000"/>
  </r>
  <r>
    <n v="2384"/>
    <x v="4"/>
    <x v="4"/>
    <s v="05--مرداد"/>
    <x v="189"/>
    <x v="189"/>
    <n v="15"/>
    <n v="22500000"/>
    <n v="0"/>
    <n v="22500000"/>
  </r>
  <r>
    <n v="2385"/>
    <x v="4"/>
    <x v="4"/>
    <s v="05--مرداد"/>
    <x v="190"/>
    <x v="190"/>
    <n v="30"/>
    <n v="37750000"/>
    <n v="0"/>
    <n v="37750000"/>
  </r>
  <r>
    <n v="2386"/>
    <x v="4"/>
    <x v="4"/>
    <s v="05--مرداد"/>
    <x v="195"/>
    <x v="195"/>
    <n v="88"/>
    <n v="115350000"/>
    <n v="0"/>
    <n v="115350000"/>
  </r>
  <r>
    <n v="2387"/>
    <x v="4"/>
    <x v="4"/>
    <s v="05--مرداد"/>
    <x v="194"/>
    <x v="194"/>
    <n v="444"/>
    <n v="556250000"/>
    <n v="0"/>
    <n v="556250000"/>
  </r>
  <r>
    <n v="2388"/>
    <x v="4"/>
    <x v="4"/>
    <s v="05--مرداد"/>
    <x v="199"/>
    <x v="199"/>
    <n v="94"/>
    <n v="119200000"/>
    <n v="0"/>
    <n v="119200000"/>
  </r>
  <r>
    <n v="2389"/>
    <x v="4"/>
    <x v="4"/>
    <s v="05--مرداد"/>
    <x v="200"/>
    <x v="200"/>
    <n v="19"/>
    <n v="24300000"/>
    <n v="0"/>
    <n v="24300000"/>
  </r>
  <r>
    <n v="2390"/>
    <x v="4"/>
    <x v="4"/>
    <s v="05--مرداد"/>
    <x v="202"/>
    <x v="202"/>
    <n v="8"/>
    <n v="9700000"/>
    <n v="0"/>
    <n v="9700000"/>
  </r>
  <r>
    <n v="2391"/>
    <x v="4"/>
    <x v="4"/>
    <s v="05--مرداد"/>
    <x v="203"/>
    <x v="203"/>
    <n v="40"/>
    <n v="42550000"/>
    <n v="0"/>
    <n v="42550000"/>
  </r>
  <r>
    <n v="2392"/>
    <x v="4"/>
    <x v="4"/>
    <s v="05--مرداد"/>
    <x v="205"/>
    <x v="205"/>
    <n v="52"/>
    <n v="62450000"/>
    <n v="0"/>
    <n v="62450000"/>
  </r>
  <r>
    <n v="2393"/>
    <x v="4"/>
    <x v="4"/>
    <s v="05--مرداد"/>
    <x v="211"/>
    <x v="211"/>
    <n v="103"/>
    <n v="131900000"/>
    <n v="0"/>
    <n v="131900000"/>
  </r>
  <r>
    <n v="2394"/>
    <x v="4"/>
    <x v="4"/>
    <s v="05--مرداد"/>
    <x v="214"/>
    <x v="214"/>
    <n v="70"/>
    <n v="103500000"/>
    <n v="0"/>
    <n v="103500000"/>
  </r>
  <r>
    <n v="2395"/>
    <x v="4"/>
    <x v="4"/>
    <s v="05--مرداد"/>
    <x v="223"/>
    <x v="223"/>
    <n v="5"/>
    <n v="6750000"/>
    <n v="0"/>
    <n v="6750000"/>
  </r>
  <r>
    <n v="2396"/>
    <x v="4"/>
    <x v="4"/>
    <s v="05--مرداد"/>
    <x v="222"/>
    <x v="222"/>
    <n v="160"/>
    <n v="195500000"/>
    <n v="0"/>
    <n v="195500000"/>
  </r>
  <r>
    <n v="2397"/>
    <x v="4"/>
    <x v="4"/>
    <s v="05--مرداد"/>
    <x v="229"/>
    <x v="229"/>
    <n v="195"/>
    <n v="302750000"/>
    <n v="3050000"/>
    <n v="299700000"/>
  </r>
  <r>
    <n v="2398"/>
    <x v="4"/>
    <x v="4"/>
    <s v="05--مرداد"/>
    <x v="230"/>
    <x v="230"/>
    <n v="120"/>
    <n v="201250000"/>
    <n v="0"/>
    <n v="201250000"/>
  </r>
  <r>
    <n v="2399"/>
    <x v="4"/>
    <x v="4"/>
    <s v="05--مرداد"/>
    <x v="231"/>
    <x v="231"/>
    <n v="355"/>
    <n v="426300000"/>
    <n v="0"/>
    <n v="426300000"/>
  </r>
  <r>
    <n v="2400"/>
    <x v="4"/>
    <x v="4"/>
    <s v="05--مرداد"/>
    <x v="232"/>
    <x v="232"/>
    <n v="400"/>
    <n v="482500000"/>
    <n v="0"/>
    <n v="482500000"/>
  </r>
  <r>
    <n v="2401"/>
    <x v="4"/>
    <x v="5"/>
    <s v="06--شهریور"/>
    <x v="0"/>
    <x v="0"/>
    <n v="280"/>
    <n v="330950000"/>
    <n v="0"/>
    <n v="330950000"/>
  </r>
  <r>
    <n v="2402"/>
    <x v="4"/>
    <x v="5"/>
    <s v="06--شهریور"/>
    <x v="1"/>
    <x v="1"/>
    <n v="78"/>
    <n v="94800000"/>
    <n v="0"/>
    <n v="94800000"/>
  </r>
  <r>
    <n v="2403"/>
    <x v="4"/>
    <x v="5"/>
    <s v="06--شهریور"/>
    <x v="2"/>
    <x v="2"/>
    <n v="23"/>
    <n v="28450000"/>
    <n v="0"/>
    <n v="28450000"/>
  </r>
  <r>
    <n v="2404"/>
    <x v="4"/>
    <x v="5"/>
    <s v="06--شهریور"/>
    <x v="16"/>
    <x v="16"/>
    <n v="12"/>
    <n v="14400000"/>
    <n v="0"/>
    <n v="14400000"/>
  </r>
  <r>
    <n v="2405"/>
    <x v="4"/>
    <x v="5"/>
    <s v="06--شهریور"/>
    <x v="17"/>
    <x v="17"/>
    <n v="572"/>
    <n v="712800000"/>
    <n v="0"/>
    <n v="712800000"/>
  </r>
  <r>
    <n v="2406"/>
    <x v="4"/>
    <x v="5"/>
    <s v="06--شهریور"/>
    <x v="3"/>
    <x v="3"/>
    <n v="559"/>
    <n v="695650000"/>
    <n v="1200000"/>
    <n v="694450000"/>
  </r>
  <r>
    <n v="2407"/>
    <x v="4"/>
    <x v="5"/>
    <s v="06--شهریور"/>
    <x v="5"/>
    <x v="5"/>
    <n v="425"/>
    <n v="530650000"/>
    <n v="0"/>
    <n v="530650000"/>
  </r>
  <r>
    <n v="2408"/>
    <x v="4"/>
    <x v="5"/>
    <s v="06--شهریور"/>
    <x v="57"/>
    <x v="57"/>
    <n v="162"/>
    <n v="197400000"/>
    <n v="0"/>
    <n v="197400000"/>
  </r>
  <r>
    <n v="2409"/>
    <x v="4"/>
    <x v="5"/>
    <s v="06--شهریور"/>
    <x v="36"/>
    <x v="36"/>
    <n v="101"/>
    <n v="123500000"/>
    <n v="0"/>
    <n v="123500000"/>
  </r>
  <r>
    <n v="2410"/>
    <x v="4"/>
    <x v="5"/>
    <s v="06--شهریور"/>
    <x v="6"/>
    <x v="6"/>
    <n v="14"/>
    <n v="14900000"/>
    <n v="0"/>
    <n v="14900000"/>
  </r>
  <r>
    <n v="2411"/>
    <x v="4"/>
    <x v="5"/>
    <s v="06--شهریور"/>
    <x v="137"/>
    <x v="137"/>
    <n v="85"/>
    <n v="107100000"/>
    <n v="0"/>
    <n v="107100000"/>
  </r>
  <r>
    <n v="2412"/>
    <x v="4"/>
    <x v="5"/>
    <s v="06--شهریور"/>
    <x v="78"/>
    <x v="78"/>
    <n v="101"/>
    <n v="143550000"/>
    <n v="2650000"/>
    <n v="140900000"/>
  </r>
  <r>
    <n v="2413"/>
    <x v="4"/>
    <x v="5"/>
    <s v="06--شهریور"/>
    <x v="7"/>
    <x v="7"/>
    <n v="82"/>
    <n v="99900000"/>
    <n v="0"/>
    <n v="99900000"/>
  </r>
  <r>
    <n v="2414"/>
    <x v="4"/>
    <x v="5"/>
    <s v="06--شهریور"/>
    <x v="37"/>
    <x v="37"/>
    <n v="218"/>
    <n v="272550000"/>
    <n v="0"/>
    <n v="272550000"/>
  </r>
  <r>
    <n v="2415"/>
    <x v="4"/>
    <x v="5"/>
    <s v="06--شهریور"/>
    <x v="9"/>
    <x v="9"/>
    <n v="140"/>
    <n v="172650000"/>
    <n v="0"/>
    <n v="172650000"/>
  </r>
  <r>
    <n v="2416"/>
    <x v="4"/>
    <x v="5"/>
    <s v="06--شهریور"/>
    <x v="19"/>
    <x v="19"/>
    <n v="10"/>
    <n v="12000000"/>
    <n v="0"/>
    <n v="12000000"/>
  </r>
  <r>
    <n v="2417"/>
    <x v="4"/>
    <x v="5"/>
    <s v="06--شهریور"/>
    <x v="11"/>
    <x v="11"/>
    <n v="69"/>
    <n v="80000000"/>
    <n v="0"/>
    <n v="80000000"/>
  </r>
  <r>
    <n v="2418"/>
    <x v="4"/>
    <x v="5"/>
    <s v="06--شهریور"/>
    <x v="58"/>
    <x v="58"/>
    <n v="205"/>
    <n v="255800000"/>
    <n v="0"/>
    <n v="255800000"/>
  </r>
  <r>
    <n v="2419"/>
    <x v="4"/>
    <x v="5"/>
    <s v="06--شهریور"/>
    <x v="20"/>
    <x v="20"/>
    <n v="29"/>
    <n v="34950000"/>
    <n v="0"/>
    <n v="34950000"/>
  </r>
  <r>
    <n v="2420"/>
    <x v="4"/>
    <x v="5"/>
    <s v="06--شهریور"/>
    <x v="40"/>
    <x v="40"/>
    <n v="60"/>
    <n v="72050000"/>
    <n v="0"/>
    <n v="72050000"/>
  </r>
  <r>
    <n v="2421"/>
    <x v="4"/>
    <x v="5"/>
    <s v="06--شهریور"/>
    <x v="59"/>
    <x v="59"/>
    <n v="118"/>
    <n v="142150000"/>
    <n v="0"/>
    <n v="142150000"/>
  </r>
  <r>
    <n v="2422"/>
    <x v="4"/>
    <x v="5"/>
    <s v="06--شهریور"/>
    <x v="61"/>
    <x v="61"/>
    <n v="415"/>
    <n v="546300000"/>
    <n v="0"/>
    <n v="546300000"/>
  </r>
  <r>
    <n v="2423"/>
    <x v="4"/>
    <x v="5"/>
    <s v="06--شهریور"/>
    <x v="97"/>
    <x v="97"/>
    <n v="272"/>
    <n v="397350000"/>
    <n v="0"/>
    <n v="397350000"/>
  </r>
  <r>
    <n v="2424"/>
    <x v="4"/>
    <x v="5"/>
    <s v="06--شهریور"/>
    <x v="77"/>
    <x v="77"/>
    <n v="883"/>
    <n v="1070400000"/>
    <n v="0"/>
    <n v="1070400000"/>
  </r>
  <r>
    <n v="2425"/>
    <x v="4"/>
    <x v="5"/>
    <s v="06--شهریور"/>
    <x v="98"/>
    <x v="98"/>
    <n v="299"/>
    <n v="384150000"/>
    <n v="0"/>
    <n v="384150000"/>
  </r>
  <r>
    <n v="2426"/>
    <x v="4"/>
    <x v="5"/>
    <s v="06--شهریور"/>
    <x v="113"/>
    <x v="113"/>
    <n v="284"/>
    <n v="341650000"/>
    <n v="0"/>
    <n v="341650000"/>
  </r>
  <r>
    <n v="2427"/>
    <x v="4"/>
    <x v="5"/>
    <s v="06--شهریور"/>
    <x v="22"/>
    <x v="22"/>
    <n v="150"/>
    <n v="190500000"/>
    <n v="0"/>
    <n v="190500000"/>
  </r>
  <r>
    <n v="2428"/>
    <x v="4"/>
    <x v="5"/>
    <s v="06--شهریور"/>
    <x v="12"/>
    <x v="12"/>
    <n v="40"/>
    <n v="43500000"/>
    <n v="0"/>
    <n v="43500000"/>
  </r>
  <r>
    <n v="2429"/>
    <x v="4"/>
    <x v="5"/>
    <s v="06--شهریور"/>
    <x v="13"/>
    <x v="13"/>
    <n v="46"/>
    <n v="56000000"/>
    <n v="0"/>
    <n v="56000000"/>
  </r>
  <r>
    <n v="2430"/>
    <x v="4"/>
    <x v="5"/>
    <s v="06--شهریور"/>
    <x v="114"/>
    <x v="114"/>
    <n v="54"/>
    <n v="66850000"/>
    <n v="0"/>
    <n v="66850000"/>
  </r>
  <r>
    <n v="2431"/>
    <x v="4"/>
    <x v="5"/>
    <s v="06--شهریور"/>
    <x v="45"/>
    <x v="45"/>
    <n v="51"/>
    <n v="65350000"/>
    <n v="0"/>
    <n v="65350000"/>
  </r>
  <r>
    <n v="2432"/>
    <x v="4"/>
    <x v="5"/>
    <s v="06--شهریور"/>
    <x v="67"/>
    <x v="67"/>
    <n v="20"/>
    <n v="24000000"/>
    <n v="0"/>
    <n v="24000000"/>
  </r>
  <r>
    <n v="2433"/>
    <x v="4"/>
    <x v="5"/>
    <s v="06--شهریور"/>
    <x v="31"/>
    <x v="31"/>
    <n v="406"/>
    <n v="487250000"/>
    <n v="0"/>
    <n v="487250000"/>
  </r>
  <r>
    <n v="2434"/>
    <x v="4"/>
    <x v="5"/>
    <s v="06--شهریور"/>
    <x v="128"/>
    <x v="128"/>
    <n v="42"/>
    <n v="51550000"/>
    <n v="0"/>
    <n v="51550000"/>
  </r>
  <r>
    <n v="2435"/>
    <x v="4"/>
    <x v="5"/>
    <s v="06--شهریور"/>
    <x v="122"/>
    <x v="122"/>
    <n v="126"/>
    <n v="168350000"/>
    <n v="0"/>
    <n v="168350000"/>
  </r>
  <r>
    <n v="2436"/>
    <x v="4"/>
    <x v="5"/>
    <s v="06--شهریور"/>
    <x v="147"/>
    <x v="147"/>
    <n v="243"/>
    <n v="342650000"/>
    <n v="12290000"/>
    <n v="330360000"/>
  </r>
  <r>
    <n v="2437"/>
    <x v="4"/>
    <x v="5"/>
    <s v="06--شهریور"/>
    <x v="156"/>
    <x v="156"/>
    <n v="90"/>
    <n v="109500000"/>
    <n v="0"/>
    <n v="109500000"/>
  </r>
  <r>
    <n v="2438"/>
    <x v="4"/>
    <x v="5"/>
    <s v="06--شهریور"/>
    <x v="149"/>
    <x v="149"/>
    <n v="52"/>
    <n v="64400000"/>
    <n v="0"/>
    <n v="64400000"/>
  </r>
  <r>
    <n v="2439"/>
    <x v="4"/>
    <x v="5"/>
    <s v="06--شهریور"/>
    <x v="139"/>
    <x v="139"/>
    <n v="98"/>
    <n v="119050000"/>
    <n v="0"/>
    <n v="119050000"/>
  </r>
  <r>
    <n v="2440"/>
    <x v="4"/>
    <x v="5"/>
    <s v="06--شهریور"/>
    <x v="123"/>
    <x v="123"/>
    <n v="102"/>
    <n v="129850000"/>
    <n v="0"/>
    <n v="129850000"/>
  </r>
  <r>
    <n v="2441"/>
    <x v="4"/>
    <x v="5"/>
    <s v="06--شهریور"/>
    <x v="143"/>
    <x v="143"/>
    <n v="-112"/>
    <n v="-129300000"/>
    <n v="0"/>
    <n v="-129300000"/>
  </r>
  <r>
    <n v="2442"/>
    <x v="4"/>
    <x v="5"/>
    <s v="06--شهریور"/>
    <x v="151"/>
    <x v="151"/>
    <n v="26"/>
    <n v="33100000"/>
    <n v="0"/>
    <n v="33100000"/>
  </r>
  <r>
    <n v="2443"/>
    <x v="4"/>
    <x v="5"/>
    <s v="06--شهریور"/>
    <x v="154"/>
    <x v="154"/>
    <n v="150"/>
    <n v="187500000"/>
    <n v="0"/>
    <n v="187500000"/>
  </r>
  <r>
    <n v="2444"/>
    <x v="4"/>
    <x v="5"/>
    <s v="06--شهریور"/>
    <x v="175"/>
    <x v="175"/>
    <n v="14"/>
    <n v="16800000"/>
    <n v="0"/>
    <n v="16800000"/>
  </r>
  <r>
    <n v="2445"/>
    <x v="4"/>
    <x v="5"/>
    <s v="06--شهریور"/>
    <x v="135"/>
    <x v="135"/>
    <n v="-1"/>
    <n v="-1450000"/>
    <n v="0"/>
    <n v="-1450000"/>
  </r>
  <r>
    <n v="2446"/>
    <x v="4"/>
    <x v="5"/>
    <s v="06--شهریور"/>
    <x v="169"/>
    <x v="169"/>
    <n v="2"/>
    <n v="2650000"/>
    <n v="0"/>
    <n v="2650000"/>
  </r>
  <r>
    <n v="2447"/>
    <x v="4"/>
    <x v="5"/>
    <s v="06--شهریور"/>
    <x v="158"/>
    <x v="158"/>
    <n v="32"/>
    <n v="38650000"/>
    <n v="0"/>
    <n v="38650000"/>
  </r>
  <r>
    <n v="2448"/>
    <x v="4"/>
    <x v="5"/>
    <s v="06--شهریور"/>
    <x v="159"/>
    <x v="159"/>
    <n v="1"/>
    <n v="1100000"/>
    <n v="0"/>
    <n v="1100000"/>
  </r>
  <r>
    <n v="2449"/>
    <x v="4"/>
    <x v="5"/>
    <s v="06--شهریور"/>
    <x v="166"/>
    <x v="166"/>
    <n v="3"/>
    <n v="3850000"/>
    <n v="0"/>
    <n v="3850000"/>
  </r>
  <r>
    <n v="2450"/>
    <x v="4"/>
    <x v="5"/>
    <s v="06--شهریور"/>
    <x v="180"/>
    <x v="180"/>
    <n v="1"/>
    <n v="1250000"/>
    <n v="1250000"/>
    <n v="0"/>
  </r>
  <r>
    <n v="2451"/>
    <x v="4"/>
    <x v="5"/>
    <s v="06--شهریور"/>
    <x v="177"/>
    <x v="177"/>
    <n v="154"/>
    <n v="186250000"/>
    <n v="0"/>
    <n v="186250000"/>
  </r>
  <r>
    <n v="2452"/>
    <x v="4"/>
    <x v="5"/>
    <s v="06--شهریور"/>
    <x v="189"/>
    <x v="189"/>
    <n v="18"/>
    <n v="22500000"/>
    <n v="0"/>
    <n v="22500000"/>
  </r>
  <r>
    <n v="2453"/>
    <x v="4"/>
    <x v="5"/>
    <s v="06--شهریور"/>
    <x v="190"/>
    <x v="190"/>
    <n v="4"/>
    <n v="5200000"/>
    <n v="0"/>
    <n v="5200000"/>
  </r>
  <r>
    <n v="2454"/>
    <x v="4"/>
    <x v="5"/>
    <s v="06--شهریور"/>
    <x v="233"/>
    <x v="233"/>
    <n v="2"/>
    <n v="2600000"/>
    <n v="0"/>
    <n v="2600000"/>
  </r>
  <r>
    <n v="2455"/>
    <x v="4"/>
    <x v="5"/>
    <s v="06--شهریور"/>
    <x v="195"/>
    <x v="195"/>
    <n v="10"/>
    <n v="14000000"/>
    <n v="0"/>
    <n v="14000000"/>
  </r>
  <r>
    <n v="2456"/>
    <x v="4"/>
    <x v="5"/>
    <s v="06--شهریور"/>
    <x v="194"/>
    <x v="194"/>
    <n v="340"/>
    <n v="468150000"/>
    <n v="0"/>
    <n v="468150000"/>
  </r>
  <r>
    <n v="2457"/>
    <x v="4"/>
    <x v="5"/>
    <s v="06--شهریور"/>
    <x v="199"/>
    <x v="199"/>
    <n v="49"/>
    <n v="60250000"/>
    <n v="0"/>
    <n v="60250000"/>
  </r>
  <r>
    <n v="2458"/>
    <x v="4"/>
    <x v="5"/>
    <s v="06--شهریور"/>
    <x v="202"/>
    <x v="202"/>
    <n v="3"/>
    <n v="3850000"/>
    <n v="0"/>
    <n v="3850000"/>
  </r>
  <r>
    <n v="2459"/>
    <x v="4"/>
    <x v="5"/>
    <s v="06--شهریور"/>
    <x v="203"/>
    <x v="203"/>
    <n v="68"/>
    <n v="95700000"/>
    <n v="0"/>
    <n v="95700000"/>
  </r>
  <r>
    <n v="2460"/>
    <x v="4"/>
    <x v="5"/>
    <s v="06--شهریور"/>
    <x v="205"/>
    <x v="205"/>
    <n v="11"/>
    <n v="13750000"/>
    <n v="0"/>
    <n v="13750000"/>
  </r>
  <r>
    <n v="2461"/>
    <x v="4"/>
    <x v="5"/>
    <s v="06--شهریور"/>
    <x v="211"/>
    <x v="211"/>
    <n v="1"/>
    <n v="1100000"/>
    <n v="0"/>
    <n v="1100000"/>
  </r>
  <r>
    <n v="2462"/>
    <x v="4"/>
    <x v="5"/>
    <s v="06--شهریور"/>
    <x v="214"/>
    <x v="214"/>
    <n v="1"/>
    <n v="1200000"/>
    <n v="0"/>
    <n v="1200000"/>
  </r>
  <r>
    <n v="2463"/>
    <x v="4"/>
    <x v="5"/>
    <s v="06--شهریور"/>
    <x v="217"/>
    <x v="217"/>
    <n v="76"/>
    <n v="91300000"/>
    <n v="0"/>
    <n v="91300000"/>
  </r>
  <r>
    <n v="2464"/>
    <x v="4"/>
    <x v="5"/>
    <s v="06--شهریور"/>
    <x v="223"/>
    <x v="223"/>
    <n v="208"/>
    <n v="219900000"/>
    <n v="0"/>
    <n v="219900000"/>
  </r>
  <r>
    <n v="2465"/>
    <x v="4"/>
    <x v="5"/>
    <s v="06--شهریور"/>
    <x v="229"/>
    <x v="229"/>
    <n v="599"/>
    <n v="785310000"/>
    <n v="0"/>
    <n v="785310000"/>
  </r>
  <r>
    <n v="2466"/>
    <x v="4"/>
    <x v="5"/>
    <s v="06--شهریور"/>
    <x v="230"/>
    <x v="230"/>
    <n v="377"/>
    <n v="455600000"/>
    <n v="0"/>
    <n v="455600000"/>
  </r>
  <r>
    <n v="2467"/>
    <x v="4"/>
    <x v="5"/>
    <s v="06--شهریور"/>
    <x v="231"/>
    <x v="231"/>
    <n v="309"/>
    <n v="372800000"/>
    <n v="0"/>
    <n v="372800000"/>
  </r>
  <r>
    <n v="2468"/>
    <x v="4"/>
    <x v="5"/>
    <s v="06--شهریور"/>
    <x v="234"/>
    <x v="234"/>
    <n v="80"/>
    <n v="96000000"/>
    <n v="0"/>
    <n v="96000000"/>
  </r>
  <r>
    <n v="2469"/>
    <x v="4"/>
    <x v="5"/>
    <s v="06--شهریور"/>
    <x v="235"/>
    <x v="235"/>
    <n v="4"/>
    <n v="4850000"/>
    <n v="0"/>
    <n v="4850000"/>
  </r>
  <r>
    <n v="2470"/>
    <x v="4"/>
    <x v="5"/>
    <s v="06--شهریور"/>
    <x v="236"/>
    <x v="236"/>
    <n v="14"/>
    <n v="16750000"/>
    <n v="0"/>
    <n v="16750000"/>
  </r>
  <r>
    <n v="2471"/>
    <x v="4"/>
    <x v="5"/>
    <s v="06--شهریور"/>
    <x v="237"/>
    <x v="237"/>
    <n v="0"/>
    <n v="0"/>
    <n v="0"/>
    <n v="0"/>
  </r>
  <r>
    <n v="2472"/>
    <x v="4"/>
    <x v="6"/>
    <s v="07--مهر"/>
    <x v="0"/>
    <x v="0"/>
    <n v="284"/>
    <n v="374000000"/>
    <n v="0"/>
    <n v="374000000"/>
  </r>
  <r>
    <n v="2473"/>
    <x v="4"/>
    <x v="6"/>
    <s v="07--مهر"/>
    <x v="1"/>
    <x v="1"/>
    <n v="92"/>
    <n v="121950000"/>
    <n v="1500000"/>
    <n v="120450000"/>
  </r>
  <r>
    <n v="2474"/>
    <x v="4"/>
    <x v="6"/>
    <s v="07--مهر"/>
    <x v="2"/>
    <x v="2"/>
    <n v="21"/>
    <n v="27200000"/>
    <n v="0"/>
    <n v="27200000"/>
  </r>
  <r>
    <n v="2475"/>
    <x v="4"/>
    <x v="6"/>
    <s v="07--مهر"/>
    <x v="16"/>
    <x v="16"/>
    <n v="8"/>
    <n v="11100000"/>
    <n v="0"/>
    <n v="11100000"/>
  </r>
  <r>
    <n v="2476"/>
    <x v="4"/>
    <x v="6"/>
    <s v="07--مهر"/>
    <x v="17"/>
    <x v="17"/>
    <n v="603"/>
    <n v="776450000"/>
    <n v="0"/>
    <n v="776450000"/>
  </r>
  <r>
    <n v="2477"/>
    <x v="4"/>
    <x v="6"/>
    <s v="07--مهر"/>
    <x v="3"/>
    <x v="3"/>
    <n v="368"/>
    <n v="478150000"/>
    <n v="0"/>
    <n v="478150000"/>
  </r>
  <r>
    <n v="2478"/>
    <x v="4"/>
    <x v="6"/>
    <s v="07--مهر"/>
    <x v="5"/>
    <x v="5"/>
    <n v="57"/>
    <n v="88200000"/>
    <n v="0"/>
    <n v="88200000"/>
  </r>
  <r>
    <n v="2479"/>
    <x v="4"/>
    <x v="6"/>
    <s v="07--مهر"/>
    <x v="57"/>
    <x v="57"/>
    <n v="638"/>
    <n v="602050000"/>
    <n v="0"/>
    <n v="602050000"/>
  </r>
  <r>
    <n v="2480"/>
    <x v="4"/>
    <x v="6"/>
    <s v="07--مهر"/>
    <x v="36"/>
    <x v="36"/>
    <n v="688"/>
    <n v="953750000"/>
    <n v="0"/>
    <n v="953750000"/>
  </r>
  <r>
    <n v="2481"/>
    <x v="4"/>
    <x v="6"/>
    <s v="07--مهر"/>
    <x v="6"/>
    <x v="6"/>
    <n v="187"/>
    <n v="231550000"/>
    <n v="0"/>
    <n v="231550000"/>
  </r>
  <r>
    <n v="2482"/>
    <x v="4"/>
    <x v="6"/>
    <s v="07--مهر"/>
    <x v="75"/>
    <x v="75"/>
    <n v="25"/>
    <n v="37500000"/>
    <n v="0"/>
    <n v="37500000"/>
  </r>
  <r>
    <n v="2483"/>
    <x v="4"/>
    <x v="6"/>
    <s v="07--مهر"/>
    <x v="137"/>
    <x v="137"/>
    <n v="187"/>
    <n v="231000000"/>
    <n v="5250000"/>
    <n v="225750000"/>
  </r>
  <r>
    <n v="2484"/>
    <x v="4"/>
    <x v="6"/>
    <s v="07--مهر"/>
    <x v="78"/>
    <x v="78"/>
    <n v="56"/>
    <n v="79450000"/>
    <n v="4650000"/>
    <n v="74800000"/>
  </r>
  <r>
    <n v="2485"/>
    <x v="4"/>
    <x v="6"/>
    <s v="07--مهر"/>
    <x v="7"/>
    <x v="7"/>
    <n v="551"/>
    <n v="600200000"/>
    <n v="0"/>
    <n v="600200000"/>
  </r>
  <r>
    <n v="2486"/>
    <x v="4"/>
    <x v="6"/>
    <s v="07--مهر"/>
    <x v="91"/>
    <x v="91"/>
    <n v="5"/>
    <n v="7500000"/>
    <n v="0"/>
    <n v="7500000"/>
  </r>
  <r>
    <n v="2487"/>
    <x v="4"/>
    <x v="6"/>
    <s v="07--مهر"/>
    <x v="37"/>
    <x v="37"/>
    <n v="89"/>
    <n v="121850000"/>
    <n v="0"/>
    <n v="121850000"/>
  </r>
  <r>
    <n v="2488"/>
    <x v="4"/>
    <x v="6"/>
    <s v="07--مهر"/>
    <x v="9"/>
    <x v="9"/>
    <n v="-29"/>
    <n v="-23400000"/>
    <n v="0"/>
    <n v="-23400000"/>
  </r>
  <r>
    <n v="2489"/>
    <x v="4"/>
    <x v="6"/>
    <s v="07--مهر"/>
    <x v="19"/>
    <x v="19"/>
    <n v="10"/>
    <n v="12500000"/>
    <n v="0"/>
    <n v="12500000"/>
  </r>
  <r>
    <n v="2490"/>
    <x v="4"/>
    <x v="6"/>
    <s v="07--مهر"/>
    <x v="11"/>
    <x v="11"/>
    <n v="144"/>
    <n v="179650000"/>
    <n v="0"/>
    <n v="179650000"/>
  </r>
  <r>
    <n v="2491"/>
    <x v="4"/>
    <x v="6"/>
    <s v="07--مهر"/>
    <x v="58"/>
    <x v="58"/>
    <n v="822"/>
    <n v="1135950000"/>
    <n v="0"/>
    <n v="1135950000"/>
  </r>
  <r>
    <n v="2492"/>
    <x v="4"/>
    <x v="6"/>
    <s v="07--مهر"/>
    <x v="20"/>
    <x v="20"/>
    <n v="20"/>
    <n v="25100000"/>
    <n v="0"/>
    <n v="25100000"/>
  </r>
  <r>
    <n v="2493"/>
    <x v="4"/>
    <x v="6"/>
    <s v="07--مهر"/>
    <x v="40"/>
    <x v="40"/>
    <n v="11"/>
    <n v="14000000"/>
    <n v="0"/>
    <n v="14000000"/>
  </r>
  <r>
    <n v="2494"/>
    <x v="4"/>
    <x v="6"/>
    <s v="07--مهر"/>
    <x v="59"/>
    <x v="59"/>
    <n v="180"/>
    <n v="188250000"/>
    <n v="0"/>
    <n v="188250000"/>
  </r>
  <r>
    <n v="2495"/>
    <x v="4"/>
    <x v="6"/>
    <s v="07--مهر"/>
    <x v="61"/>
    <x v="61"/>
    <n v="44"/>
    <n v="51400000"/>
    <n v="0"/>
    <n v="51400000"/>
  </r>
  <r>
    <n v="2496"/>
    <x v="4"/>
    <x v="6"/>
    <s v="07--مهر"/>
    <x v="97"/>
    <x v="97"/>
    <n v="172"/>
    <n v="253700000"/>
    <n v="0"/>
    <n v="253700000"/>
  </r>
  <r>
    <n v="2497"/>
    <x v="4"/>
    <x v="6"/>
    <s v="07--مهر"/>
    <x v="77"/>
    <x v="77"/>
    <n v="264"/>
    <n v="337500000"/>
    <n v="0"/>
    <n v="337500000"/>
  </r>
  <r>
    <n v="2498"/>
    <x v="4"/>
    <x v="6"/>
    <s v="07--مهر"/>
    <x v="98"/>
    <x v="98"/>
    <n v="210"/>
    <n v="275650000"/>
    <n v="0"/>
    <n v="275650000"/>
  </r>
  <r>
    <n v="2499"/>
    <x v="4"/>
    <x v="6"/>
    <s v="07--مهر"/>
    <x v="113"/>
    <x v="113"/>
    <n v="1546"/>
    <n v="1893250000"/>
    <n v="0"/>
    <n v="1893250000"/>
  </r>
  <r>
    <n v="2500"/>
    <x v="4"/>
    <x v="6"/>
    <s v="07--مهر"/>
    <x v="12"/>
    <x v="12"/>
    <n v="14"/>
    <n v="17500000"/>
    <n v="0"/>
    <n v="17500000"/>
  </r>
  <r>
    <n v="2501"/>
    <x v="4"/>
    <x v="6"/>
    <s v="07--مهر"/>
    <x v="13"/>
    <x v="13"/>
    <n v="10"/>
    <n v="12500000"/>
    <n v="0"/>
    <n v="12500000"/>
  </r>
  <r>
    <n v="2502"/>
    <x v="4"/>
    <x v="6"/>
    <s v="07--مهر"/>
    <x v="107"/>
    <x v="107"/>
    <n v="60"/>
    <n v="75000000"/>
    <n v="0"/>
    <n v="75000000"/>
  </r>
  <r>
    <n v="2503"/>
    <x v="4"/>
    <x v="6"/>
    <s v="07--مهر"/>
    <x v="43"/>
    <x v="43"/>
    <n v="35"/>
    <n v="43750000"/>
    <n v="0"/>
    <n v="43750000"/>
  </r>
  <r>
    <n v="2504"/>
    <x v="4"/>
    <x v="6"/>
    <s v="07--مهر"/>
    <x v="114"/>
    <x v="114"/>
    <n v="475"/>
    <n v="607300000"/>
    <n v="0"/>
    <n v="607300000"/>
  </r>
  <r>
    <n v="2505"/>
    <x v="4"/>
    <x v="6"/>
    <s v="07--مهر"/>
    <x v="45"/>
    <x v="45"/>
    <n v="222"/>
    <n v="294550000"/>
    <n v="0"/>
    <n v="294550000"/>
  </r>
  <r>
    <n v="2506"/>
    <x v="4"/>
    <x v="6"/>
    <s v="07--مهر"/>
    <x v="67"/>
    <x v="67"/>
    <n v="112"/>
    <n v="142200000"/>
    <n v="0"/>
    <n v="142200000"/>
  </r>
  <r>
    <n v="2507"/>
    <x v="4"/>
    <x v="6"/>
    <s v="07--مهر"/>
    <x v="30"/>
    <x v="30"/>
    <n v="100"/>
    <n v="112500000"/>
    <n v="0"/>
    <n v="112500000"/>
  </r>
  <r>
    <n v="2508"/>
    <x v="4"/>
    <x v="6"/>
    <s v="07--مهر"/>
    <x v="31"/>
    <x v="31"/>
    <n v="279"/>
    <n v="354050000"/>
    <n v="0"/>
    <n v="354050000"/>
  </r>
  <r>
    <n v="2509"/>
    <x v="4"/>
    <x v="6"/>
    <s v="07--مهر"/>
    <x v="128"/>
    <x v="128"/>
    <n v="-16"/>
    <n v="-14050000"/>
    <n v="0"/>
    <n v="-14050000"/>
  </r>
  <r>
    <n v="2510"/>
    <x v="4"/>
    <x v="6"/>
    <s v="07--مهر"/>
    <x v="122"/>
    <x v="122"/>
    <n v="13"/>
    <n v="18200000"/>
    <n v="0"/>
    <n v="18200000"/>
  </r>
  <r>
    <n v="2511"/>
    <x v="4"/>
    <x v="6"/>
    <s v="07--مهر"/>
    <x v="142"/>
    <x v="142"/>
    <n v="52"/>
    <n v="68750000"/>
    <n v="0"/>
    <n v="68750000"/>
  </r>
  <r>
    <n v="2512"/>
    <x v="4"/>
    <x v="6"/>
    <s v="07--مهر"/>
    <x v="147"/>
    <x v="147"/>
    <n v="138"/>
    <n v="186700000"/>
    <n v="0"/>
    <n v="186700000"/>
  </r>
  <r>
    <n v="2513"/>
    <x v="4"/>
    <x v="6"/>
    <s v="07--مهر"/>
    <x v="129"/>
    <x v="129"/>
    <n v="135"/>
    <n v="181200000"/>
    <n v="0"/>
    <n v="181200000"/>
  </r>
  <r>
    <n v="2514"/>
    <x v="4"/>
    <x v="6"/>
    <s v="07--مهر"/>
    <x v="149"/>
    <x v="149"/>
    <n v="99"/>
    <n v="127250000"/>
    <n v="0"/>
    <n v="127250000"/>
  </r>
  <r>
    <n v="2515"/>
    <x v="4"/>
    <x v="6"/>
    <s v="07--مهر"/>
    <x v="185"/>
    <x v="185"/>
    <n v="1"/>
    <n v="1250000"/>
    <n v="1250000"/>
    <n v="0"/>
  </r>
  <r>
    <n v="2516"/>
    <x v="4"/>
    <x v="6"/>
    <s v="07--مهر"/>
    <x v="139"/>
    <x v="139"/>
    <n v="62"/>
    <n v="78150000"/>
    <n v="0"/>
    <n v="78150000"/>
  </r>
  <r>
    <n v="2517"/>
    <x v="4"/>
    <x v="6"/>
    <s v="07--مهر"/>
    <x v="143"/>
    <x v="143"/>
    <n v="36"/>
    <n v="47300000"/>
    <n v="0"/>
    <n v="47300000"/>
  </r>
  <r>
    <n v="2518"/>
    <x v="4"/>
    <x v="6"/>
    <s v="07--مهر"/>
    <x v="154"/>
    <x v="154"/>
    <n v="100"/>
    <n v="130000000"/>
    <n v="0"/>
    <n v="130000000"/>
  </r>
  <r>
    <n v="2519"/>
    <x v="4"/>
    <x v="6"/>
    <s v="07--مهر"/>
    <x v="175"/>
    <x v="175"/>
    <n v="8"/>
    <n v="10000000"/>
    <n v="0"/>
    <n v="10000000"/>
  </r>
  <r>
    <n v="2520"/>
    <x v="4"/>
    <x v="6"/>
    <s v="07--مهر"/>
    <x v="135"/>
    <x v="135"/>
    <n v="-3"/>
    <n v="-4550000"/>
    <n v="0"/>
    <n v="-4550000"/>
  </r>
  <r>
    <n v="2521"/>
    <x v="4"/>
    <x v="6"/>
    <s v="07--مهر"/>
    <x v="158"/>
    <x v="158"/>
    <n v="22"/>
    <n v="27500000"/>
    <n v="0"/>
    <n v="27500000"/>
  </r>
  <r>
    <n v="2522"/>
    <x v="4"/>
    <x v="6"/>
    <s v="07--مهر"/>
    <x v="140"/>
    <x v="140"/>
    <n v="22"/>
    <n v="27750000"/>
    <n v="0"/>
    <n v="27750000"/>
  </r>
  <r>
    <n v="2523"/>
    <x v="4"/>
    <x v="6"/>
    <s v="07--مهر"/>
    <x v="159"/>
    <x v="159"/>
    <n v="34"/>
    <n v="51200000"/>
    <n v="0"/>
    <n v="51200000"/>
  </r>
  <r>
    <n v="2524"/>
    <x v="4"/>
    <x v="6"/>
    <s v="07--مهر"/>
    <x v="145"/>
    <x v="145"/>
    <n v="8"/>
    <n v="10250000"/>
    <n v="200000"/>
    <n v="10050000"/>
  </r>
  <r>
    <n v="2525"/>
    <x v="4"/>
    <x v="6"/>
    <s v="07--مهر"/>
    <x v="177"/>
    <x v="177"/>
    <n v="168"/>
    <n v="209500000"/>
    <n v="0"/>
    <n v="209500000"/>
  </r>
  <r>
    <n v="2526"/>
    <x v="4"/>
    <x v="6"/>
    <s v="07--مهر"/>
    <x v="182"/>
    <x v="182"/>
    <n v="-6"/>
    <n v="-4800000"/>
    <n v="0"/>
    <n v="-4800000"/>
  </r>
  <r>
    <n v="2527"/>
    <x v="4"/>
    <x v="6"/>
    <s v="07--مهر"/>
    <x v="183"/>
    <x v="183"/>
    <n v="26"/>
    <n v="38800000"/>
    <n v="0"/>
    <n v="38800000"/>
  </r>
  <r>
    <n v="2528"/>
    <x v="4"/>
    <x v="6"/>
    <s v="07--مهر"/>
    <x v="195"/>
    <x v="195"/>
    <n v="12"/>
    <n v="16700000"/>
    <n v="0"/>
    <n v="16700000"/>
  </r>
  <r>
    <n v="2529"/>
    <x v="4"/>
    <x v="6"/>
    <s v="07--مهر"/>
    <x v="194"/>
    <x v="194"/>
    <n v="891"/>
    <n v="1170900000"/>
    <n v="0"/>
    <n v="1170900000"/>
  </r>
  <r>
    <n v="2530"/>
    <x v="4"/>
    <x v="6"/>
    <s v="07--مهر"/>
    <x v="199"/>
    <x v="199"/>
    <n v="31"/>
    <n v="39800000"/>
    <n v="0"/>
    <n v="39800000"/>
  </r>
  <r>
    <n v="2531"/>
    <x v="4"/>
    <x v="6"/>
    <s v="07--مهر"/>
    <x v="200"/>
    <x v="200"/>
    <n v="80"/>
    <n v="102050000"/>
    <n v="0"/>
    <n v="102050000"/>
  </r>
  <r>
    <n v="2532"/>
    <x v="4"/>
    <x v="6"/>
    <s v="07--مهر"/>
    <x v="205"/>
    <x v="205"/>
    <n v="107"/>
    <n v="134100000"/>
    <n v="0"/>
    <n v="134100000"/>
  </r>
  <r>
    <n v="2533"/>
    <x v="4"/>
    <x v="6"/>
    <s v="07--مهر"/>
    <x v="214"/>
    <x v="214"/>
    <n v="40"/>
    <n v="50200000"/>
    <n v="200000"/>
    <n v="50000000"/>
  </r>
  <r>
    <n v="2534"/>
    <x v="4"/>
    <x v="6"/>
    <s v="07--مهر"/>
    <x v="217"/>
    <x v="217"/>
    <n v="34"/>
    <n v="42750000"/>
    <n v="0"/>
    <n v="42750000"/>
  </r>
  <r>
    <n v="2535"/>
    <x v="4"/>
    <x v="6"/>
    <s v="07--مهر"/>
    <x v="218"/>
    <x v="218"/>
    <n v="60"/>
    <n v="78650000"/>
    <n v="0"/>
    <n v="78650000"/>
  </r>
  <r>
    <n v="2536"/>
    <x v="4"/>
    <x v="6"/>
    <s v="07--مهر"/>
    <x v="223"/>
    <x v="223"/>
    <n v="195"/>
    <n v="227000000"/>
    <n v="0"/>
    <n v="227000000"/>
  </r>
  <r>
    <n v="2537"/>
    <x v="4"/>
    <x v="6"/>
    <s v="07--مهر"/>
    <x v="229"/>
    <x v="229"/>
    <n v="131"/>
    <n v="164150000"/>
    <n v="0"/>
    <n v="164150000"/>
  </r>
  <r>
    <n v="2538"/>
    <x v="4"/>
    <x v="6"/>
    <s v="07--مهر"/>
    <x v="230"/>
    <x v="230"/>
    <n v="67"/>
    <n v="83750000"/>
    <n v="0"/>
    <n v="83750000"/>
  </r>
  <r>
    <n v="2539"/>
    <x v="4"/>
    <x v="6"/>
    <s v="07--مهر"/>
    <x v="231"/>
    <x v="231"/>
    <n v="48"/>
    <n v="60250000"/>
    <n v="0"/>
    <n v="60250000"/>
  </r>
  <r>
    <n v="2540"/>
    <x v="4"/>
    <x v="6"/>
    <s v="07--مهر"/>
    <x v="235"/>
    <x v="235"/>
    <n v="3"/>
    <n v="4200000"/>
    <n v="0"/>
    <n v="4200000"/>
  </r>
  <r>
    <n v="2541"/>
    <x v="4"/>
    <x v="6"/>
    <s v="07--مهر"/>
    <x v="236"/>
    <x v="236"/>
    <n v="1060"/>
    <n v="954000000"/>
    <n v="0"/>
    <n v="954000000"/>
  </r>
  <r>
    <n v="2542"/>
    <x v="4"/>
    <x v="6"/>
    <s v="07--مهر"/>
    <x v="238"/>
    <x v="238"/>
    <n v="103"/>
    <n v="124600000"/>
    <n v="0"/>
    <n v="124600000"/>
  </r>
  <r>
    <n v="2543"/>
    <x v="4"/>
    <x v="7"/>
    <s v="08--آبان"/>
    <x v="0"/>
    <x v="0"/>
    <n v="282"/>
    <n v="306900000"/>
    <n v="0"/>
    <n v="306900000"/>
  </r>
  <r>
    <n v="2544"/>
    <x v="4"/>
    <x v="7"/>
    <s v="08--آبان"/>
    <x v="1"/>
    <x v="1"/>
    <n v="14"/>
    <n v="16200000"/>
    <n v="0"/>
    <n v="16200000"/>
  </r>
  <r>
    <n v="2545"/>
    <x v="4"/>
    <x v="7"/>
    <s v="08--آبان"/>
    <x v="2"/>
    <x v="2"/>
    <n v="33"/>
    <n v="47850000"/>
    <n v="0"/>
    <n v="47850000"/>
  </r>
  <r>
    <n v="2546"/>
    <x v="4"/>
    <x v="7"/>
    <s v="08--آبان"/>
    <x v="17"/>
    <x v="17"/>
    <n v="348"/>
    <n v="446750000"/>
    <n v="0"/>
    <n v="446750000"/>
  </r>
  <r>
    <n v="2547"/>
    <x v="4"/>
    <x v="7"/>
    <s v="08--آبان"/>
    <x v="3"/>
    <x v="3"/>
    <n v="96"/>
    <n v="152200000"/>
    <n v="0"/>
    <n v="152200000"/>
  </r>
  <r>
    <n v="2548"/>
    <x v="4"/>
    <x v="7"/>
    <s v="08--آبان"/>
    <x v="5"/>
    <x v="5"/>
    <n v="27"/>
    <n v="37250000"/>
    <n v="0"/>
    <n v="37250000"/>
  </r>
  <r>
    <n v="2549"/>
    <x v="4"/>
    <x v="7"/>
    <s v="08--آبان"/>
    <x v="57"/>
    <x v="57"/>
    <n v="200"/>
    <n v="187550000"/>
    <n v="0"/>
    <n v="187550000"/>
  </r>
  <r>
    <n v="2550"/>
    <x v="4"/>
    <x v="7"/>
    <s v="08--آبان"/>
    <x v="36"/>
    <x v="36"/>
    <n v="613"/>
    <n v="734900000"/>
    <n v="0"/>
    <n v="734900000"/>
  </r>
  <r>
    <n v="2551"/>
    <x v="4"/>
    <x v="7"/>
    <s v="08--آبان"/>
    <x v="6"/>
    <x v="6"/>
    <n v="226"/>
    <n v="342900000"/>
    <n v="0"/>
    <n v="342900000"/>
  </r>
  <r>
    <n v="2552"/>
    <x v="4"/>
    <x v="7"/>
    <s v="08--آبان"/>
    <x v="78"/>
    <x v="78"/>
    <n v="67"/>
    <n v="119800000"/>
    <n v="1100000"/>
    <n v="118700000"/>
  </r>
  <r>
    <n v="2553"/>
    <x v="4"/>
    <x v="7"/>
    <s v="08--آبان"/>
    <x v="7"/>
    <x v="7"/>
    <n v="37"/>
    <n v="46900000"/>
    <n v="0"/>
    <n v="46900000"/>
  </r>
  <r>
    <n v="2554"/>
    <x v="4"/>
    <x v="7"/>
    <s v="08--آبان"/>
    <x v="37"/>
    <x v="37"/>
    <n v="2"/>
    <n v="1900000"/>
    <n v="0"/>
    <n v="1900000"/>
  </r>
  <r>
    <n v="2555"/>
    <x v="4"/>
    <x v="7"/>
    <s v="08--آبان"/>
    <x v="9"/>
    <x v="9"/>
    <n v="24"/>
    <n v="29000000"/>
    <n v="0"/>
    <n v="29000000"/>
  </r>
  <r>
    <n v="2556"/>
    <x v="4"/>
    <x v="7"/>
    <s v="08--آبان"/>
    <x v="11"/>
    <x v="11"/>
    <n v="59"/>
    <n v="75750000"/>
    <n v="0"/>
    <n v="75750000"/>
  </r>
  <r>
    <n v="2557"/>
    <x v="4"/>
    <x v="7"/>
    <s v="08--آبان"/>
    <x v="58"/>
    <x v="58"/>
    <n v="113"/>
    <n v="147800000"/>
    <n v="0"/>
    <n v="147800000"/>
  </r>
  <r>
    <n v="2558"/>
    <x v="4"/>
    <x v="7"/>
    <s v="08--آبان"/>
    <x v="40"/>
    <x v="40"/>
    <n v="15"/>
    <n v="19500000"/>
    <n v="0"/>
    <n v="19500000"/>
  </r>
  <r>
    <n v="2559"/>
    <x v="4"/>
    <x v="7"/>
    <s v="08--آبان"/>
    <x v="59"/>
    <x v="59"/>
    <n v="93"/>
    <n v="125550000"/>
    <n v="0"/>
    <n v="125550000"/>
  </r>
  <r>
    <n v="2560"/>
    <x v="4"/>
    <x v="7"/>
    <s v="08--آبان"/>
    <x v="61"/>
    <x v="61"/>
    <n v="63"/>
    <n v="62850000"/>
    <n v="0"/>
    <n v="62850000"/>
  </r>
  <r>
    <n v="2561"/>
    <x v="4"/>
    <x v="7"/>
    <s v="08--آبان"/>
    <x v="77"/>
    <x v="77"/>
    <n v="1254"/>
    <n v="1063650000"/>
    <n v="0"/>
    <n v="1063650000"/>
  </r>
  <r>
    <n v="2562"/>
    <x v="4"/>
    <x v="7"/>
    <s v="08--آبان"/>
    <x v="98"/>
    <x v="98"/>
    <n v="144"/>
    <n v="184350000"/>
    <n v="0"/>
    <n v="184350000"/>
  </r>
  <r>
    <n v="2563"/>
    <x v="4"/>
    <x v="7"/>
    <s v="08--آبان"/>
    <x v="113"/>
    <x v="113"/>
    <n v="49"/>
    <n v="59100000"/>
    <n v="0"/>
    <n v="59100000"/>
  </r>
  <r>
    <n v="2564"/>
    <x v="4"/>
    <x v="7"/>
    <s v="08--آبان"/>
    <x v="12"/>
    <x v="12"/>
    <n v="15"/>
    <n v="19500000"/>
    <n v="0"/>
    <n v="19500000"/>
  </r>
  <r>
    <n v="2565"/>
    <x v="4"/>
    <x v="7"/>
    <s v="08--آبان"/>
    <x v="13"/>
    <x v="13"/>
    <n v="11"/>
    <n v="14100000"/>
    <n v="0"/>
    <n v="14100000"/>
  </r>
  <r>
    <n v="2566"/>
    <x v="4"/>
    <x v="7"/>
    <s v="08--آبان"/>
    <x v="14"/>
    <x v="14"/>
    <n v="4"/>
    <n v="6800000"/>
    <n v="0"/>
    <n v="6800000"/>
  </r>
  <r>
    <n v="2567"/>
    <x v="4"/>
    <x v="7"/>
    <s v="08--آبان"/>
    <x v="42"/>
    <x v="42"/>
    <n v="100"/>
    <n v="135750000"/>
    <n v="0"/>
    <n v="135750000"/>
  </r>
  <r>
    <n v="2568"/>
    <x v="4"/>
    <x v="7"/>
    <s v="08--آبان"/>
    <x v="114"/>
    <x v="114"/>
    <n v="-394"/>
    <n v="-470800000"/>
    <n v="0"/>
    <n v="-470800000"/>
  </r>
  <r>
    <n v="2569"/>
    <x v="4"/>
    <x v="7"/>
    <s v="08--آبان"/>
    <x v="45"/>
    <x v="45"/>
    <n v="40"/>
    <n v="53500000"/>
    <n v="0"/>
    <n v="53500000"/>
  </r>
  <r>
    <n v="2570"/>
    <x v="4"/>
    <x v="7"/>
    <s v="08--آبان"/>
    <x v="26"/>
    <x v="26"/>
    <n v="160"/>
    <n v="321400000"/>
    <n v="0"/>
    <n v="321400000"/>
  </r>
  <r>
    <n v="2571"/>
    <x v="4"/>
    <x v="7"/>
    <s v="08--آبان"/>
    <x v="105"/>
    <x v="105"/>
    <n v="20"/>
    <n v="25000000"/>
    <n v="0"/>
    <n v="25000000"/>
  </r>
  <r>
    <n v="2572"/>
    <x v="4"/>
    <x v="7"/>
    <s v="08--آبان"/>
    <x v="67"/>
    <x v="67"/>
    <n v="519"/>
    <n v="639450000"/>
    <n v="0"/>
    <n v="639450000"/>
  </r>
  <r>
    <n v="2573"/>
    <x v="4"/>
    <x v="7"/>
    <s v="08--آبان"/>
    <x v="128"/>
    <x v="128"/>
    <n v="50"/>
    <n v="65000000"/>
    <n v="0"/>
    <n v="65000000"/>
  </r>
  <r>
    <n v="2574"/>
    <x v="4"/>
    <x v="7"/>
    <s v="08--آبان"/>
    <x v="122"/>
    <x v="122"/>
    <n v="10"/>
    <n v="13400000"/>
    <n v="0"/>
    <n v="13400000"/>
  </r>
  <r>
    <n v="2575"/>
    <x v="4"/>
    <x v="7"/>
    <s v="08--آبان"/>
    <x v="149"/>
    <x v="149"/>
    <n v="370"/>
    <n v="525150000"/>
    <n v="0"/>
    <n v="525150000"/>
  </r>
  <r>
    <n v="2576"/>
    <x v="4"/>
    <x v="7"/>
    <s v="08--آبان"/>
    <x v="139"/>
    <x v="139"/>
    <n v="28"/>
    <n v="35750000"/>
    <n v="0"/>
    <n v="35750000"/>
  </r>
  <r>
    <n v="2577"/>
    <x v="4"/>
    <x v="7"/>
    <s v="08--آبان"/>
    <x v="204"/>
    <x v="204"/>
    <n v="280"/>
    <n v="351000000"/>
    <n v="0"/>
    <n v="351000000"/>
  </r>
  <r>
    <n v="2578"/>
    <x v="4"/>
    <x v="7"/>
    <s v="08--آبان"/>
    <x v="151"/>
    <x v="151"/>
    <n v="45"/>
    <n v="56400000"/>
    <n v="0"/>
    <n v="56400000"/>
  </r>
  <r>
    <n v="2579"/>
    <x v="4"/>
    <x v="7"/>
    <s v="08--آبان"/>
    <x v="144"/>
    <x v="144"/>
    <n v="20"/>
    <n v="33000000"/>
    <n v="0"/>
    <n v="33000000"/>
  </r>
  <r>
    <n v="2580"/>
    <x v="4"/>
    <x v="7"/>
    <s v="08--آبان"/>
    <x v="176"/>
    <x v="176"/>
    <n v="11"/>
    <n v="14550000"/>
    <n v="0"/>
    <n v="14550000"/>
  </r>
  <r>
    <n v="2581"/>
    <x v="4"/>
    <x v="7"/>
    <s v="08--آبان"/>
    <x v="161"/>
    <x v="161"/>
    <n v="120"/>
    <n v="196500000"/>
    <n v="0"/>
    <n v="196500000"/>
  </r>
  <r>
    <n v="2582"/>
    <x v="4"/>
    <x v="7"/>
    <s v="08--آبان"/>
    <x v="239"/>
    <x v="239"/>
    <n v="10"/>
    <n v="16300000"/>
    <n v="0"/>
    <n v="16300000"/>
  </r>
  <r>
    <n v="2583"/>
    <x v="4"/>
    <x v="7"/>
    <s v="08--آبان"/>
    <x v="177"/>
    <x v="177"/>
    <n v="30"/>
    <n v="37800000"/>
    <n v="0"/>
    <n v="37800000"/>
  </r>
  <r>
    <n v="2584"/>
    <x v="4"/>
    <x v="7"/>
    <s v="08--آبان"/>
    <x v="181"/>
    <x v="181"/>
    <n v="40"/>
    <n v="51000000"/>
    <n v="0"/>
    <n v="51000000"/>
  </r>
  <r>
    <n v="2585"/>
    <x v="4"/>
    <x v="7"/>
    <s v="08--آبان"/>
    <x v="187"/>
    <x v="187"/>
    <n v="4"/>
    <n v="6250000"/>
    <n v="0"/>
    <n v="6250000"/>
  </r>
  <r>
    <n v="2586"/>
    <x v="4"/>
    <x v="7"/>
    <s v="08--آبان"/>
    <x v="195"/>
    <x v="195"/>
    <n v="2"/>
    <n v="2600000"/>
    <n v="0"/>
    <n v="2600000"/>
  </r>
  <r>
    <n v="2587"/>
    <x v="4"/>
    <x v="7"/>
    <s v="08--آبان"/>
    <x v="199"/>
    <x v="199"/>
    <n v="40"/>
    <n v="52000000"/>
    <n v="0"/>
    <n v="52000000"/>
  </r>
  <r>
    <n v="2588"/>
    <x v="4"/>
    <x v="7"/>
    <s v="08--آبان"/>
    <x v="200"/>
    <x v="200"/>
    <n v="44"/>
    <n v="66000000"/>
    <n v="0"/>
    <n v="66000000"/>
  </r>
  <r>
    <n v="2589"/>
    <x v="4"/>
    <x v="7"/>
    <s v="08--آبان"/>
    <x v="203"/>
    <x v="203"/>
    <n v="19"/>
    <n v="24550000"/>
    <n v="0"/>
    <n v="24550000"/>
  </r>
  <r>
    <n v="2590"/>
    <x v="4"/>
    <x v="7"/>
    <s v="08--آبان"/>
    <x v="211"/>
    <x v="211"/>
    <n v="20"/>
    <n v="31000000"/>
    <n v="0"/>
    <n v="31000000"/>
  </r>
  <r>
    <n v="2591"/>
    <x v="4"/>
    <x v="7"/>
    <s v="08--آبان"/>
    <x v="217"/>
    <x v="217"/>
    <n v="146"/>
    <n v="186800000"/>
    <n v="0"/>
    <n v="186800000"/>
  </r>
  <r>
    <n v="2592"/>
    <x v="4"/>
    <x v="7"/>
    <s v="08--آبان"/>
    <x v="218"/>
    <x v="218"/>
    <n v="-60"/>
    <n v="-78650000"/>
    <n v="0"/>
    <n v="-78650000"/>
  </r>
  <r>
    <n v="2593"/>
    <x v="4"/>
    <x v="7"/>
    <s v="08--آبان"/>
    <x v="229"/>
    <x v="229"/>
    <n v="4"/>
    <n v="3700000"/>
    <n v="0"/>
    <n v="3700000"/>
  </r>
  <r>
    <n v="2594"/>
    <x v="4"/>
    <x v="7"/>
    <s v="08--آبان"/>
    <x v="240"/>
    <x v="240"/>
    <n v="2"/>
    <n v="1850000"/>
    <n v="0"/>
    <n v="1850000"/>
  </r>
  <r>
    <m/>
    <x v="5"/>
    <x v="12"/>
    <m/>
    <x v="241"/>
    <x v="24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7110FC-7BD7-44FC-A4C2-90F164E86276}" name="PivotTable2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O11" firstHeaderRow="1" firstDataRow="2" firstDataCol="1"/>
  <pivotFields count="10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مقدار" fld="6" baseField="0" baseItem="0" numFmtId="3"/>
  </dataFields>
  <formats count="11"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2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Col="1" outline="0" fieldPosition="0"/>
    </format>
    <format dxfId="8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168D7B-1F52-492F-B45B-70F82C59937F}" name="PivotTable3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18" firstHeaderRow="1" firstDataRow="2" firstDataCol="1"/>
  <pivotFields count="10"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قابل پرداخت" fld="9" baseField="0" baseItem="0"/>
  </dataFields>
  <formats count="8"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Row="1" outline="0" fieldPosition="0"/>
    </format>
    <format dxfId="5">
      <pivotArea type="origin" dataOnly="0" labelOnly="1" outline="0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228BE9-C076-4E0F-8389-D2F4A6DDAF1C}" name="PivotTable4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247" firstHeaderRow="1" firstDataRow="2" firstDataCol="1"/>
  <pivotFields count="10"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>
      <items count="243">
        <item x="0"/>
        <item x="1"/>
        <item x="2"/>
        <item x="16"/>
        <item x="17"/>
        <item x="3"/>
        <item x="4"/>
        <item x="56"/>
        <item x="5"/>
        <item x="57"/>
        <item x="36"/>
        <item x="74"/>
        <item x="127"/>
        <item x="6"/>
        <item x="75"/>
        <item x="137"/>
        <item x="78"/>
        <item x="7"/>
        <item x="8"/>
        <item x="18"/>
        <item x="91"/>
        <item x="37"/>
        <item x="9"/>
        <item x="19"/>
        <item x="10"/>
        <item x="11"/>
        <item x="92"/>
        <item x="58"/>
        <item x="93"/>
        <item x="38"/>
        <item x="39"/>
        <item x="94"/>
        <item x="20"/>
        <item x="40"/>
        <item x="95"/>
        <item x="81"/>
        <item x="59"/>
        <item x="96"/>
        <item x="60"/>
        <item x="76"/>
        <item x="61"/>
        <item x="97"/>
        <item x="77"/>
        <item x="98"/>
        <item x="113"/>
        <item x="62"/>
        <item x="99"/>
        <item x="21"/>
        <item x="22"/>
        <item x="41"/>
        <item x="12"/>
        <item x="63"/>
        <item x="100"/>
        <item x="23"/>
        <item x="13"/>
        <item x="107"/>
        <item x="14"/>
        <item x="42"/>
        <item x="43"/>
        <item x="114"/>
        <item x="115"/>
        <item x="64"/>
        <item x="101"/>
        <item x="110"/>
        <item x="112"/>
        <item x="102"/>
        <item x="15"/>
        <item x="103"/>
        <item x="44"/>
        <item x="84"/>
        <item x="24"/>
        <item x="65"/>
        <item x="25"/>
        <item x="82"/>
        <item x="104"/>
        <item x="45"/>
        <item x="26"/>
        <item x="89"/>
        <item x="46"/>
        <item x="27"/>
        <item x="47"/>
        <item x="105"/>
        <item x="86"/>
        <item x="106"/>
        <item x="66"/>
        <item x="108"/>
        <item x="121"/>
        <item x="67"/>
        <item x="68"/>
        <item x="111"/>
        <item x="109"/>
        <item x="116"/>
        <item x="79"/>
        <item x="117"/>
        <item x="118"/>
        <item x="119"/>
        <item x="120"/>
        <item x="28"/>
        <item x="29"/>
        <item x="30"/>
        <item x="31"/>
        <item x="32"/>
        <item x="33"/>
        <item x="34"/>
        <item x="48"/>
        <item x="49"/>
        <item x="50"/>
        <item x="35"/>
        <item x="51"/>
        <item x="146"/>
        <item x="52"/>
        <item x="53"/>
        <item x="54"/>
        <item x="69"/>
        <item x="80"/>
        <item x="70"/>
        <item x="71"/>
        <item x="72"/>
        <item x="73"/>
        <item x="87"/>
        <item x="83"/>
        <item x="85"/>
        <item x="88"/>
        <item x="90"/>
        <item x="128"/>
        <item x="122"/>
        <item x="142"/>
        <item x="147"/>
        <item x="129"/>
        <item x="130"/>
        <item x="131"/>
        <item x="162"/>
        <item x="136"/>
        <item x="132"/>
        <item x="148"/>
        <item x="184"/>
        <item x="156"/>
        <item x="149"/>
        <item x="185"/>
        <item x="139"/>
        <item x="123"/>
        <item x="143"/>
        <item x="204"/>
        <item x="150"/>
        <item x="133"/>
        <item x="151"/>
        <item x="152"/>
        <item x="153"/>
        <item x="157"/>
        <item x="154"/>
        <item x="175"/>
        <item x="144"/>
        <item x="134"/>
        <item x="135"/>
        <item x="138"/>
        <item x="124"/>
        <item x="125"/>
        <item x="155"/>
        <item x="169"/>
        <item x="163"/>
        <item x="179"/>
        <item x="174"/>
        <item x="176"/>
        <item x="158"/>
        <item x="140"/>
        <item x="159"/>
        <item x="160"/>
        <item x="164"/>
        <item x="165"/>
        <item x="166"/>
        <item x="167"/>
        <item x="168"/>
        <item x="141"/>
        <item x="170"/>
        <item x="171"/>
        <item x="172"/>
        <item x="180"/>
        <item x="173"/>
        <item x="161"/>
        <item x="239"/>
        <item x="126"/>
        <item x="145"/>
        <item x="177"/>
        <item x="181"/>
        <item x="182"/>
        <item x="178"/>
        <item x="183"/>
        <item x="186"/>
        <item x="187"/>
        <item x="189"/>
        <item x="190"/>
        <item x="188"/>
        <item x="233"/>
        <item x="191"/>
        <item x="195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3"/>
        <item x="221"/>
        <item x="222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40"/>
        <item x="55"/>
        <item x="241"/>
        <item t="default"/>
      </items>
    </pivotField>
    <pivotField axis="axisRow" showAll="0">
      <items count="243">
        <item x="0"/>
        <item x="1"/>
        <item x="2"/>
        <item x="16"/>
        <item x="17"/>
        <item x="3"/>
        <item x="4"/>
        <item x="56"/>
        <item x="5"/>
        <item x="57"/>
        <item x="36"/>
        <item x="74"/>
        <item x="127"/>
        <item x="6"/>
        <item x="75"/>
        <item x="137"/>
        <item x="78"/>
        <item x="7"/>
        <item x="8"/>
        <item x="18"/>
        <item x="91"/>
        <item x="37"/>
        <item x="9"/>
        <item x="19"/>
        <item x="10"/>
        <item x="11"/>
        <item x="92"/>
        <item x="58"/>
        <item x="93"/>
        <item x="38"/>
        <item x="39"/>
        <item x="94"/>
        <item x="20"/>
        <item x="40"/>
        <item x="95"/>
        <item x="81"/>
        <item x="59"/>
        <item x="96"/>
        <item x="60"/>
        <item x="76"/>
        <item x="61"/>
        <item x="97"/>
        <item x="77"/>
        <item x="98"/>
        <item x="113"/>
        <item x="62"/>
        <item x="99"/>
        <item x="21"/>
        <item x="22"/>
        <item x="41"/>
        <item x="12"/>
        <item x="63"/>
        <item x="100"/>
        <item x="23"/>
        <item x="13"/>
        <item x="107"/>
        <item x="14"/>
        <item x="42"/>
        <item x="43"/>
        <item x="114"/>
        <item x="115"/>
        <item x="64"/>
        <item x="101"/>
        <item x="110"/>
        <item x="112"/>
        <item x="102"/>
        <item x="15"/>
        <item x="103"/>
        <item x="44"/>
        <item x="84"/>
        <item x="24"/>
        <item x="65"/>
        <item x="25"/>
        <item x="82"/>
        <item x="104"/>
        <item x="45"/>
        <item x="26"/>
        <item x="89"/>
        <item x="46"/>
        <item x="27"/>
        <item x="47"/>
        <item x="105"/>
        <item x="86"/>
        <item x="106"/>
        <item x="66"/>
        <item x="108"/>
        <item x="121"/>
        <item x="67"/>
        <item x="68"/>
        <item x="111"/>
        <item x="109"/>
        <item x="116"/>
        <item x="79"/>
        <item x="117"/>
        <item x="118"/>
        <item x="119"/>
        <item x="120"/>
        <item x="28"/>
        <item x="29"/>
        <item x="30"/>
        <item x="31"/>
        <item x="32"/>
        <item x="33"/>
        <item x="34"/>
        <item x="48"/>
        <item x="49"/>
        <item x="50"/>
        <item x="35"/>
        <item x="51"/>
        <item x="146"/>
        <item x="52"/>
        <item x="53"/>
        <item x="54"/>
        <item x="69"/>
        <item x="80"/>
        <item x="70"/>
        <item x="71"/>
        <item x="72"/>
        <item x="73"/>
        <item x="87"/>
        <item x="83"/>
        <item x="85"/>
        <item x="88"/>
        <item x="90"/>
        <item x="128"/>
        <item x="122"/>
        <item x="142"/>
        <item x="147"/>
        <item x="129"/>
        <item x="130"/>
        <item x="131"/>
        <item x="162"/>
        <item x="136"/>
        <item x="132"/>
        <item x="148"/>
        <item x="184"/>
        <item x="156"/>
        <item x="149"/>
        <item x="185"/>
        <item x="139"/>
        <item x="123"/>
        <item x="143"/>
        <item x="204"/>
        <item x="150"/>
        <item x="133"/>
        <item x="151"/>
        <item x="152"/>
        <item x="153"/>
        <item x="157"/>
        <item x="154"/>
        <item x="175"/>
        <item x="144"/>
        <item x="134"/>
        <item x="135"/>
        <item x="138"/>
        <item x="124"/>
        <item x="125"/>
        <item x="155"/>
        <item x="169"/>
        <item x="163"/>
        <item x="179"/>
        <item x="174"/>
        <item x="176"/>
        <item x="158"/>
        <item x="140"/>
        <item x="159"/>
        <item x="160"/>
        <item x="164"/>
        <item x="165"/>
        <item x="166"/>
        <item x="167"/>
        <item x="168"/>
        <item x="141"/>
        <item x="170"/>
        <item x="171"/>
        <item x="172"/>
        <item x="180"/>
        <item x="173"/>
        <item x="161"/>
        <item x="239"/>
        <item x="126"/>
        <item x="145"/>
        <item x="177"/>
        <item x="181"/>
        <item x="182"/>
        <item x="178"/>
        <item x="183"/>
        <item x="186"/>
        <item x="187"/>
        <item x="189"/>
        <item x="190"/>
        <item x="188"/>
        <item x="233"/>
        <item x="191"/>
        <item x="195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3"/>
        <item x="221"/>
        <item x="222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40"/>
        <item x="55"/>
        <item x="241"/>
        <item t="default"/>
      </items>
    </pivotField>
    <pivotField showAll="0"/>
    <pivotField showAll="0"/>
    <pivotField showAll="0"/>
    <pivotField dataField="1" showAll="0"/>
  </pivotFields>
  <rowFields count="1">
    <field x="5"/>
  </rowFields>
  <rowItems count="2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قابل پرداخت" fld="9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595"/>
  <sheetViews>
    <sheetView rightToLeft="1" tabSelected="1" workbookViewId="0">
      <pane ySplit="1" topLeftCell="A2" activePane="bottomLeft" state="frozen"/>
      <selection pane="bottomLeft" activeCell="H2" sqref="H2"/>
    </sheetView>
  </sheetViews>
  <sheetFormatPr defaultRowHeight="16.8" x14ac:dyDescent="0.5"/>
  <cols>
    <col min="1" max="1" width="19" style="4" customWidth="1"/>
    <col min="2" max="6" width="19" style="8" customWidth="1"/>
    <col min="7" max="10" width="19" style="6" customWidth="1"/>
  </cols>
  <sheetData>
    <row r="1" spans="1:10" x14ac:dyDescent="0.5">
      <c r="A1" s="3" t="s">
        <v>0</v>
      </c>
      <c r="B1" s="7" t="s">
        <v>1</v>
      </c>
      <c r="C1" s="7" t="s">
        <v>2</v>
      </c>
      <c r="D1" s="7" t="s">
        <v>267</v>
      </c>
      <c r="E1" s="7" t="s">
        <v>3</v>
      </c>
      <c r="F1" s="7" t="s">
        <v>266</v>
      </c>
      <c r="G1" s="5" t="s">
        <v>4</v>
      </c>
      <c r="H1" s="5" t="s">
        <v>5</v>
      </c>
      <c r="I1" s="5" t="s">
        <v>6</v>
      </c>
      <c r="J1" s="5" t="s">
        <v>7</v>
      </c>
    </row>
    <row r="2" spans="1:10" x14ac:dyDescent="0.5">
      <c r="A2" s="4">
        <v>1</v>
      </c>
      <c r="B2" s="8" t="s">
        <v>8</v>
      </c>
      <c r="C2" s="8" t="s">
        <v>9</v>
      </c>
      <c r="D2" s="8" t="str">
        <f>VLOOKUP(C2,ماه!A:C,3,FALSE)</f>
        <v>01--فروردین</v>
      </c>
      <c r="E2" s="8" t="s">
        <v>10</v>
      </c>
      <c r="F2" s="8" t="str">
        <f>VLOOKUP(E2,خریداران!A:B,2,FALSE)</f>
        <v>خریدار 00005</v>
      </c>
      <c r="G2" s="6">
        <v>285</v>
      </c>
      <c r="H2" s="6">
        <v>72795000</v>
      </c>
      <c r="I2" s="6">
        <v>0</v>
      </c>
      <c r="J2" s="6">
        <v>72795000</v>
      </c>
    </row>
    <row r="3" spans="1:10" hidden="1" x14ac:dyDescent="0.5">
      <c r="A3" s="4">
        <v>2</v>
      </c>
      <c r="B3" s="8" t="s">
        <v>8</v>
      </c>
      <c r="C3" s="8" t="s">
        <v>9</v>
      </c>
      <c r="D3" s="8" t="str">
        <f>VLOOKUP(C3,ماه!A:C,3,FALSE)</f>
        <v>01--فروردین</v>
      </c>
      <c r="E3" s="8" t="s">
        <v>11</v>
      </c>
      <c r="F3" s="8" t="str">
        <f>VLOOKUP(E3,خریداران!A:B,2,FALSE)</f>
        <v>خریدار 00006</v>
      </c>
      <c r="G3" s="6">
        <v>71</v>
      </c>
      <c r="H3" s="6">
        <v>19350000</v>
      </c>
      <c r="I3" s="6">
        <v>0</v>
      </c>
      <c r="J3" s="6">
        <v>19350000</v>
      </c>
    </row>
    <row r="4" spans="1:10" hidden="1" x14ac:dyDescent="0.5">
      <c r="A4" s="4">
        <v>3</v>
      </c>
      <c r="B4" s="8" t="s">
        <v>8</v>
      </c>
      <c r="C4" s="8" t="s">
        <v>9</v>
      </c>
      <c r="D4" s="8" t="str">
        <f>VLOOKUP(C4,ماه!A:C,3,FALSE)</f>
        <v>01--فروردین</v>
      </c>
      <c r="E4" s="8" t="s">
        <v>12</v>
      </c>
      <c r="F4" s="8" t="str">
        <f>VLOOKUP(E4,خریداران!A:B,2,FALSE)</f>
        <v>خریدار 00007</v>
      </c>
      <c r="G4" s="6">
        <v>330</v>
      </c>
      <c r="H4" s="6">
        <v>92400000</v>
      </c>
      <c r="I4" s="6">
        <v>0</v>
      </c>
      <c r="J4" s="6">
        <v>92400000</v>
      </c>
    </row>
    <row r="5" spans="1:10" hidden="1" x14ac:dyDescent="0.5">
      <c r="A5" s="4">
        <v>4</v>
      </c>
      <c r="B5" s="8" t="s">
        <v>8</v>
      </c>
      <c r="C5" s="8" t="s">
        <v>9</v>
      </c>
      <c r="D5" s="8" t="str">
        <f>VLOOKUP(C5,ماه!A:C,3,FALSE)</f>
        <v>01--فروردین</v>
      </c>
      <c r="E5" s="8" t="s">
        <v>13</v>
      </c>
      <c r="F5" s="8" t="str">
        <f>VLOOKUP(E5,خریداران!A:B,2,FALSE)</f>
        <v>خریدار 00010</v>
      </c>
      <c r="G5" s="6">
        <v>53</v>
      </c>
      <c r="H5" s="6">
        <v>13250000</v>
      </c>
      <c r="I5" s="6">
        <v>0</v>
      </c>
      <c r="J5" s="6">
        <v>13250000</v>
      </c>
    </row>
    <row r="6" spans="1:10" hidden="1" x14ac:dyDescent="0.5">
      <c r="A6" s="4">
        <v>5</v>
      </c>
      <c r="B6" s="8" t="s">
        <v>8</v>
      </c>
      <c r="C6" s="8" t="s">
        <v>9</v>
      </c>
      <c r="D6" s="8" t="str">
        <f>VLOOKUP(C6,ماه!A:C,3,FALSE)</f>
        <v>01--فروردین</v>
      </c>
      <c r="E6" s="8" t="s">
        <v>14</v>
      </c>
      <c r="F6" s="8" t="str">
        <f>VLOOKUP(E6,خریداران!A:B,2,FALSE)</f>
        <v>خریدار 00011</v>
      </c>
      <c r="G6" s="6">
        <v>120</v>
      </c>
      <c r="H6" s="6">
        <v>30000000</v>
      </c>
      <c r="I6" s="6">
        <v>0</v>
      </c>
      <c r="J6" s="6">
        <v>30000000</v>
      </c>
    </row>
    <row r="7" spans="1:10" hidden="1" x14ac:dyDescent="0.5">
      <c r="A7" s="4">
        <v>6</v>
      </c>
      <c r="B7" s="8" t="s">
        <v>8</v>
      </c>
      <c r="C7" s="8" t="s">
        <v>9</v>
      </c>
      <c r="D7" s="8" t="str">
        <f>VLOOKUP(C7,ماه!A:C,3,FALSE)</f>
        <v>01--فروردین</v>
      </c>
      <c r="E7" s="8" t="s">
        <v>15</v>
      </c>
      <c r="F7" s="8" t="str">
        <f>VLOOKUP(E7,خریداران!A:B,2,FALSE)</f>
        <v>خریدار 00013</v>
      </c>
      <c r="G7" s="6">
        <v>201</v>
      </c>
      <c r="H7" s="6">
        <v>53810000</v>
      </c>
      <c r="I7" s="6">
        <v>0</v>
      </c>
      <c r="J7" s="6">
        <v>53810000</v>
      </c>
    </row>
    <row r="8" spans="1:10" hidden="1" x14ac:dyDescent="0.5">
      <c r="A8" s="4">
        <v>7</v>
      </c>
      <c r="B8" s="8" t="s">
        <v>8</v>
      </c>
      <c r="C8" s="8" t="s">
        <v>9</v>
      </c>
      <c r="D8" s="8" t="str">
        <f>VLOOKUP(C8,ماه!A:C,3,FALSE)</f>
        <v>01--فروردین</v>
      </c>
      <c r="E8" s="8" t="s">
        <v>16</v>
      </c>
      <c r="F8" s="8" t="str">
        <f>VLOOKUP(E8,خریداران!A:B,2,FALSE)</f>
        <v>خریدار 00024</v>
      </c>
      <c r="G8" s="6">
        <v>34</v>
      </c>
      <c r="H8" s="6">
        <v>8160000</v>
      </c>
      <c r="I8" s="6">
        <v>0</v>
      </c>
      <c r="J8" s="6">
        <v>8160000</v>
      </c>
    </row>
    <row r="9" spans="1:10" hidden="1" x14ac:dyDescent="0.5">
      <c r="A9" s="4">
        <v>8</v>
      </c>
      <c r="B9" s="8" t="s">
        <v>8</v>
      </c>
      <c r="C9" s="8" t="s">
        <v>9</v>
      </c>
      <c r="D9" s="8" t="str">
        <f>VLOOKUP(C9,ماه!A:C,3,FALSE)</f>
        <v>01--فروردین</v>
      </c>
      <c r="E9" s="8" t="s">
        <v>17</v>
      </c>
      <c r="F9" s="8" t="str">
        <f>VLOOKUP(E9,خریداران!A:B,2,FALSE)</f>
        <v>خریدار 00031</v>
      </c>
      <c r="G9" s="6">
        <v>167</v>
      </c>
      <c r="H9" s="6">
        <v>43260000</v>
      </c>
      <c r="I9" s="6">
        <v>0</v>
      </c>
      <c r="J9" s="6">
        <v>43260000</v>
      </c>
    </row>
    <row r="10" spans="1:10" hidden="1" x14ac:dyDescent="0.5">
      <c r="A10" s="4">
        <v>9</v>
      </c>
      <c r="B10" s="8" t="s">
        <v>8</v>
      </c>
      <c r="C10" s="8" t="s">
        <v>9</v>
      </c>
      <c r="D10" s="8" t="str">
        <f>VLOOKUP(C10,ماه!A:C,3,FALSE)</f>
        <v>01--فروردین</v>
      </c>
      <c r="E10" s="8" t="s">
        <v>18</v>
      </c>
      <c r="F10" s="8" t="str">
        <f>VLOOKUP(E10,خریداران!A:B,2,FALSE)</f>
        <v>خریدار 00032</v>
      </c>
      <c r="G10" s="6">
        <v>118</v>
      </c>
      <c r="H10" s="6">
        <v>29500000</v>
      </c>
      <c r="I10" s="6">
        <v>0</v>
      </c>
      <c r="J10" s="6">
        <v>29500000</v>
      </c>
    </row>
    <row r="11" spans="1:10" hidden="1" x14ac:dyDescent="0.5">
      <c r="A11" s="4">
        <v>10</v>
      </c>
      <c r="B11" s="8" t="s">
        <v>8</v>
      </c>
      <c r="C11" s="8" t="s">
        <v>9</v>
      </c>
      <c r="D11" s="8" t="str">
        <f>VLOOKUP(C11,ماه!A:C,3,FALSE)</f>
        <v>01--فروردین</v>
      </c>
      <c r="E11" s="8" t="s">
        <v>19</v>
      </c>
      <c r="F11" s="8" t="str">
        <f>VLOOKUP(E11,خریداران!A:B,2,FALSE)</f>
        <v>خریدار 00036</v>
      </c>
      <c r="G11" s="6">
        <v>30</v>
      </c>
      <c r="H11" s="6">
        <v>10200000</v>
      </c>
      <c r="I11" s="6">
        <v>0</v>
      </c>
      <c r="J11" s="6">
        <v>10200000</v>
      </c>
    </row>
    <row r="12" spans="1:10" hidden="1" x14ac:dyDescent="0.5">
      <c r="A12" s="4">
        <v>11</v>
      </c>
      <c r="B12" s="8" t="s">
        <v>8</v>
      </c>
      <c r="C12" s="8" t="s">
        <v>9</v>
      </c>
      <c r="D12" s="8" t="str">
        <f>VLOOKUP(C12,ماه!A:C,3,FALSE)</f>
        <v>01--فروردین</v>
      </c>
      <c r="E12" s="8" t="s">
        <v>20</v>
      </c>
      <c r="F12" s="8" t="str">
        <f>VLOOKUP(E12,خریداران!A:B,2,FALSE)</f>
        <v>خریدار 00038</v>
      </c>
      <c r="G12" s="6">
        <v>49</v>
      </c>
      <c r="H12" s="6">
        <v>11270000</v>
      </c>
      <c r="I12" s="6">
        <v>0</v>
      </c>
      <c r="J12" s="6">
        <v>11270000</v>
      </c>
    </row>
    <row r="13" spans="1:10" hidden="1" x14ac:dyDescent="0.5">
      <c r="A13" s="4">
        <v>12</v>
      </c>
      <c r="B13" s="8" t="s">
        <v>8</v>
      </c>
      <c r="C13" s="8" t="s">
        <v>9</v>
      </c>
      <c r="D13" s="8" t="str">
        <f>VLOOKUP(C13,ماه!A:C,3,FALSE)</f>
        <v>01--فروردین</v>
      </c>
      <c r="E13" s="8" t="s">
        <v>21</v>
      </c>
      <c r="F13" s="8" t="str">
        <f>VLOOKUP(E13,خریداران!A:B,2,FALSE)</f>
        <v>خریدار 00039</v>
      </c>
      <c r="G13" s="6">
        <v>6</v>
      </c>
      <c r="H13" s="6">
        <v>1800000</v>
      </c>
      <c r="I13" s="6">
        <v>0</v>
      </c>
      <c r="J13" s="6">
        <v>1800000</v>
      </c>
    </row>
    <row r="14" spans="1:10" hidden="1" x14ac:dyDescent="0.5">
      <c r="A14" s="4">
        <v>13</v>
      </c>
      <c r="B14" s="8" t="s">
        <v>8</v>
      </c>
      <c r="C14" s="8" t="s">
        <v>9</v>
      </c>
      <c r="D14" s="8" t="str">
        <f>VLOOKUP(C14,ماه!A:C,3,FALSE)</f>
        <v>01--فروردین</v>
      </c>
      <c r="E14" s="8" t="s">
        <v>22</v>
      </c>
      <c r="F14" s="8" t="str">
        <f>VLOOKUP(E14,خریداران!A:B,2,FALSE)</f>
        <v>خریدار 00064</v>
      </c>
      <c r="G14" s="6">
        <v>78</v>
      </c>
      <c r="H14" s="6">
        <v>19500000</v>
      </c>
      <c r="I14" s="6">
        <v>0</v>
      </c>
      <c r="J14" s="6">
        <v>19500000</v>
      </c>
    </row>
    <row r="15" spans="1:10" hidden="1" x14ac:dyDescent="0.5">
      <c r="A15" s="4">
        <v>14</v>
      </c>
      <c r="B15" s="8" t="s">
        <v>8</v>
      </c>
      <c r="C15" s="8" t="s">
        <v>9</v>
      </c>
      <c r="D15" s="8" t="str">
        <f>VLOOKUP(C15,ماه!A:C,3,FALSE)</f>
        <v>01--فروردین</v>
      </c>
      <c r="E15" s="8" t="s">
        <v>23</v>
      </c>
      <c r="F15" s="8" t="str">
        <f>VLOOKUP(E15,خریداران!A:B,2,FALSE)</f>
        <v>خریدار 00068</v>
      </c>
      <c r="G15" s="6">
        <v>13</v>
      </c>
      <c r="H15" s="6">
        <v>3640000</v>
      </c>
      <c r="I15" s="6">
        <v>0</v>
      </c>
      <c r="J15" s="6">
        <v>3640000</v>
      </c>
    </row>
    <row r="16" spans="1:10" hidden="1" x14ac:dyDescent="0.5">
      <c r="A16" s="4">
        <v>15</v>
      </c>
      <c r="B16" s="8" t="s">
        <v>8</v>
      </c>
      <c r="C16" s="8" t="s">
        <v>9</v>
      </c>
      <c r="D16" s="8" t="str">
        <f>VLOOKUP(C16,ماه!A:C,3,FALSE)</f>
        <v>01--فروردین</v>
      </c>
      <c r="E16" s="8" t="s">
        <v>24</v>
      </c>
      <c r="F16" s="8" t="str">
        <f>VLOOKUP(E16,خریداران!A:B,2,FALSE)</f>
        <v>خریدار 00070</v>
      </c>
      <c r="G16" s="6">
        <v>85</v>
      </c>
      <c r="H16" s="6">
        <v>20550000</v>
      </c>
      <c r="I16" s="6">
        <v>0</v>
      </c>
      <c r="J16" s="6">
        <v>20550000</v>
      </c>
    </row>
    <row r="17" spans="1:10" hidden="1" x14ac:dyDescent="0.5">
      <c r="A17" s="4">
        <v>16</v>
      </c>
      <c r="B17" s="8" t="s">
        <v>8</v>
      </c>
      <c r="C17" s="8" t="s">
        <v>9</v>
      </c>
      <c r="D17" s="8" t="str">
        <f>VLOOKUP(C17,ماه!A:C,3,FALSE)</f>
        <v>01--فروردین</v>
      </c>
      <c r="E17" s="8" t="s">
        <v>25</v>
      </c>
      <c r="F17" s="8" t="str">
        <f>VLOOKUP(E17,خریداران!A:B,2,FALSE)</f>
        <v>خریدار 00081</v>
      </c>
      <c r="G17" s="6">
        <v>111</v>
      </c>
      <c r="H17" s="6">
        <v>27195000</v>
      </c>
      <c r="I17" s="6">
        <v>0</v>
      </c>
      <c r="J17" s="6">
        <v>27195000</v>
      </c>
    </row>
    <row r="18" spans="1:10" x14ac:dyDescent="0.5">
      <c r="A18" s="4">
        <v>17</v>
      </c>
      <c r="B18" s="8" t="s">
        <v>8</v>
      </c>
      <c r="C18" s="8" t="s">
        <v>26</v>
      </c>
      <c r="D18" s="8" t="str">
        <f>VLOOKUP(C18,ماه!A:C,3,FALSE)</f>
        <v>02--اردیبهشت</v>
      </c>
      <c r="E18" s="8" t="s">
        <v>10</v>
      </c>
      <c r="F18" s="8" t="str">
        <f>VLOOKUP(E18,خریداران!A:B,2,FALSE)</f>
        <v>خریدار 00005</v>
      </c>
      <c r="G18" s="6">
        <v>207</v>
      </c>
      <c r="H18" s="6">
        <v>58280000</v>
      </c>
      <c r="I18" s="6">
        <v>0</v>
      </c>
      <c r="J18" s="6">
        <v>58280000</v>
      </c>
    </row>
    <row r="19" spans="1:10" hidden="1" x14ac:dyDescent="0.5">
      <c r="A19" s="4">
        <v>18</v>
      </c>
      <c r="B19" s="8" t="s">
        <v>8</v>
      </c>
      <c r="C19" s="8" t="s">
        <v>26</v>
      </c>
      <c r="D19" s="8" t="str">
        <f>VLOOKUP(C19,ماه!A:C,3,FALSE)</f>
        <v>02--اردیبهشت</v>
      </c>
      <c r="E19" s="8" t="s">
        <v>11</v>
      </c>
      <c r="F19" s="8" t="str">
        <f>VLOOKUP(E19,خریداران!A:B,2,FALSE)</f>
        <v>خریدار 00006</v>
      </c>
      <c r="G19" s="6">
        <v>1436</v>
      </c>
      <c r="H19" s="6">
        <v>348100000</v>
      </c>
      <c r="I19" s="6">
        <v>0</v>
      </c>
      <c r="J19" s="6">
        <v>348100000</v>
      </c>
    </row>
    <row r="20" spans="1:10" hidden="1" x14ac:dyDescent="0.5">
      <c r="A20" s="4">
        <v>19</v>
      </c>
      <c r="B20" s="8" t="s">
        <v>8</v>
      </c>
      <c r="C20" s="8" t="s">
        <v>26</v>
      </c>
      <c r="D20" s="8" t="str">
        <f>VLOOKUP(C20,ماه!A:C,3,FALSE)</f>
        <v>02--اردیبهشت</v>
      </c>
      <c r="E20" s="8" t="s">
        <v>12</v>
      </c>
      <c r="F20" s="8" t="str">
        <f>VLOOKUP(E20,خریداران!A:B,2,FALSE)</f>
        <v>خریدار 00007</v>
      </c>
      <c r="G20" s="6">
        <v>1339</v>
      </c>
      <c r="H20" s="6">
        <v>381970000</v>
      </c>
      <c r="I20" s="6">
        <v>0</v>
      </c>
      <c r="J20" s="6">
        <v>381970000</v>
      </c>
    </row>
    <row r="21" spans="1:10" hidden="1" x14ac:dyDescent="0.5">
      <c r="A21" s="4">
        <v>20</v>
      </c>
      <c r="B21" s="8" t="s">
        <v>8</v>
      </c>
      <c r="C21" s="8" t="s">
        <v>26</v>
      </c>
      <c r="D21" s="8" t="str">
        <f>VLOOKUP(C21,ماه!A:C,3,FALSE)</f>
        <v>02--اردیبهشت</v>
      </c>
      <c r="E21" s="8" t="s">
        <v>27</v>
      </c>
      <c r="F21" s="8" t="str">
        <f>VLOOKUP(E21,خریداران!A:B,2,FALSE)</f>
        <v>خریدار 00008</v>
      </c>
      <c r="G21" s="6">
        <v>341</v>
      </c>
      <c r="H21" s="6">
        <v>96080000</v>
      </c>
      <c r="I21" s="6">
        <v>0</v>
      </c>
      <c r="J21" s="6">
        <v>96080000</v>
      </c>
    </row>
    <row r="22" spans="1:10" hidden="1" x14ac:dyDescent="0.5">
      <c r="A22" s="4">
        <v>21</v>
      </c>
      <c r="B22" s="8" t="s">
        <v>8</v>
      </c>
      <c r="C22" s="8" t="s">
        <v>26</v>
      </c>
      <c r="D22" s="8" t="str">
        <f>VLOOKUP(C22,ماه!A:C,3,FALSE)</f>
        <v>02--اردیبهشت</v>
      </c>
      <c r="E22" s="8" t="s">
        <v>28</v>
      </c>
      <c r="F22" s="8" t="str">
        <f>VLOOKUP(E22,خریداران!A:B,2,FALSE)</f>
        <v>خریدار 00009</v>
      </c>
      <c r="G22" s="6">
        <v>364</v>
      </c>
      <c r="H22" s="6">
        <v>103920000</v>
      </c>
      <c r="I22" s="6">
        <v>0</v>
      </c>
      <c r="J22" s="6">
        <v>103920000</v>
      </c>
    </row>
    <row r="23" spans="1:10" hidden="1" x14ac:dyDescent="0.5">
      <c r="A23" s="4">
        <v>22</v>
      </c>
      <c r="B23" s="8" t="s">
        <v>8</v>
      </c>
      <c r="C23" s="8" t="s">
        <v>26</v>
      </c>
      <c r="D23" s="8" t="str">
        <f>VLOOKUP(C23,ماه!A:C,3,FALSE)</f>
        <v>02--اردیبهشت</v>
      </c>
      <c r="E23" s="8" t="s">
        <v>13</v>
      </c>
      <c r="F23" s="8" t="str">
        <f>VLOOKUP(E23,خریداران!A:B,2,FALSE)</f>
        <v>خریدار 00010</v>
      </c>
      <c r="G23" s="6">
        <v>132</v>
      </c>
      <c r="H23" s="6">
        <v>36680000</v>
      </c>
      <c r="I23" s="6">
        <v>0</v>
      </c>
      <c r="J23" s="6">
        <v>36680000</v>
      </c>
    </row>
    <row r="24" spans="1:10" hidden="1" x14ac:dyDescent="0.5">
      <c r="A24" s="4">
        <v>23</v>
      </c>
      <c r="B24" s="8" t="s">
        <v>8</v>
      </c>
      <c r="C24" s="8" t="s">
        <v>26</v>
      </c>
      <c r="D24" s="8" t="str">
        <f>VLOOKUP(C24,ماه!A:C,3,FALSE)</f>
        <v>02--اردیبهشت</v>
      </c>
      <c r="E24" s="8" t="s">
        <v>14</v>
      </c>
      <c r="F24" s="8" t="str">
        <f>VLOOKUP(E24,خریداران!A:B,2,FALSE)</f>
        <v>خریدار 00011</v>
      </c>
      <c r="G24" s="6">
        <v>10</v>
      </c>
      <c r="H24" s="6">
        <v>3200000</v>
      </c>
      <c r="I24" s="6">
        <v>0</v>
      </c>
      <c r="J24" s="6">
        <v>3200000</v>
      </c>
    </row>
    <row r="25" spans="1:10" hidden="1" x14ac:dyDescent="0.5">
      <c r="A25" s="4">
        <v>24</v>
      </c>
      <c r="B25" s="8" t="s">
        <v>8</v>
      </c>
      <c r="C25" s="8" t="s">
        <v>26</v>
      </c>
      <c r="D25" s="8" t="str">
        <f>VLOOKUP(C25,ماه!A:C,3,FALSE)</f>
        <v>02--اردیبهشت</v>
      </c>
      <c r="E25" s="8" t="s">
        <v>15</v>
      </c>
      <c r="F25" s="8" t="str">
        <f>VLOOKUP(E25,خریداران!A:B,2,FALSE)</f>
        <v>خریدار 00013</v>
      </c>
      <c r="G25" s="6">
        <v>505</v>
      </c>
      <c r="H25" s="6">
        <v>150400000</v>
      </c>
      <c r="I25" s="6">
        <v>0</v>
      </c>
      <c r="J25" s="6">
        <v>150400000</v>
      </c>
    </row>
    <row r="26" spans="1:10" hidden="1" x14ac:dyDescent="0.5">
      <c r="A26" s="4">
        <v>25</v>
      </c>
      <c r="B26" s="8" t="s">
        <v>8</v>
      </c>
      <c r="C26" s="8" t="s">
        <v>26</v>
      </c>
      <c r="D26" s="8" t="str">
        <f>VLOOKUP(C26,ماه!A:C,3,FALSE)</f>
        <v>02--اردیبهشت</v>
      </c>
      <c r="E26" s="8" t="s">
        <v>16</v>
      </c>
      <c r="F26" s="8" t="str">
        <f>VLOOKUP(E26,خریداران!A:B,2,FALSE)</f>
        <v>خریدار 00024</v>
      </c>
      <c r="G26" s="6">
        <v>102</v>
      </c>
      <c r="H26" s="6">
        <v>31900000</v>
      </c>
      <c r="I26" s="6">
        <v>0</v>
      </c>
      <c r="J26" s="6">
        <v>31900000</v>
      </c>
    </row>
    <row r="27" spans="1:10" hidden="1" x14ac:dyDescent="0.5">
      <c r="A27" s="4">
        <v>26</v>
      </c>
      <c r="B27" s="8" t="s">
        <v>8</v>
      </c>
      <c r="C27" s="8" t="s">
        <v>26</v>
      </c>
      <c r="D27" s="8" t="str">
        <f>VLOOKUP(C27,ماه!A:C,3,FALSE)</f>
        <v>02--اردیبهشت</v>
      </c>
      <c r="E27" s="8" t="s">
        <v>17</v>
      </c>
      <c r="F27" s="8" t="str">
        <f>VLOOKUP(E27,خریداران!A:B,2,FALSE)</f>
        <v>خریدار 00031</v>
      </c>
      <c r="G27" s="6">
        <v>472</v>
      </c>
      <c r="H27" s="6">
        <v>139200000</v>
      </c>
      <c r="I27" s="6">
        <v>0</v>
      </c>
      <c r="J27" s="6">
        <v>139200000</v>
      </c>
    </row>
    <row r="28" spans="1:10" hidden="1" x14ac:dyDescent="0.5">
      <c r="A28" s="4">
        <v>27</v>
      </c>
      <c r="B28" s="8" t="s">
        <v>8</v>
      </c>
      <c r="C28" s="8" t="s">
        <v>26</v>
      </c>
      <c r="D28" s="8" t="str">
        <f>VLOOKUP(C28,ماه!A:C,3,FALSE)</f>
        <v>02--اردیبهشت</v>
      </c>
      <c r="E28" s="8" t="s">
        <v>18</v>
      </c>
      <c r="F28" s="8" t="str">
        <f>VLOOKUP(E28,خریداران!A:B,2,FALSE)</f>
        <v>خریدار 00032</v>
      </c>
      <c r="G28" s="6">
        <v>363</v>
      </c>
      <c r="H28" s="6">
        <v>101640000</v>
      </c>
      <c r="I28" s="6">
        <v>0</v>
      </c>
      <c r="J28" s="6">
        <v>101640000</v>
      </c>
    </row>
    <row r="29" spans="1:10" hidden="1" x14ac:dyDescent="0.5">
      <c r="A29" s="4">
        <v>28</v>
      </c>
      <c r="B29" s="8" t="s">
        <v>8</v>
      </c>
      <c r="C29" s="8" t="s">
        <v>26</v>
      </c>
      <c r="D29" s="8" t="str">
        <f>VLOOKUP(C29,ماه!A:C,3,FALSE)</f>
        <v>02--اردیبهشت</v>
      </c>
      <c r="E29" s="8" t="s">
        <v>29</v>
      </c>
      <c r="F29" s="8" t="str">
        <f>VLOOKUP(E29,خریداران!A:B,2,FALSE)</f>
        <v>خریدار 00033</v>
      </c>
      <c r="G29" s="6">
        <v>45</v>
      </c>
      <c r="H29" s="6">
        <v>12600000</v>
      </c>
      <c r="I29" s="6">
        <v>0</v>
      </c>
      <c r="J29" s="6">
        <v>12600000</v>
      </c>
    </row>
    <row r="30" spans="1:10" hidden="1" x14ac:dyDescent="0.5">
      <c r="A30" s="4">
        <v>29</v>
      </c>
      <c r="B30" s="8" t="s">
        <v>8</v>
      </c>
      <c r="C30" s="8" t="s">
        <v>26</v>
      </c>
      <c r="D30" s="8" t="str">
        <f>VLOOKUP(C30,ماه!A:C,3,FALSE)</f>
        <v>02--اردیبهشت</v>
      </c>
      <c r="E30" s="8" t="s">
        <v>19</v>
      </c>
      <c r="F30" s="8" t="str">
        <f>VLOOKUP(E30,خریداران!A:B,2,FALSE)</f>
        <v>خریدار 00036</v>
      </c>
      <c r="G30" s="6">
        <v>45</v>
      </c>
      <c r="H30" s="6">
        <v>13240000</v>
      </c>
      <c r="I30" s="6">
        <v>0</v>
      </c>
      <c r="J30" s="6">
        <v>13240000</v>
      </c>
    </row>
    <row r="31" spans="1:10" hidden="1" x14ac:dyDescent="0.5">
      <c r="A31" s="4">
        <v>30</v>
      </c>
      <c r="B31" s="8" t="s">
        <v>8</v>
      </c>
      <c r="C31" s="8" t="s">
        <v>26</v>
      </c>
      <c r="D31" s="8" t="str">
        <f>VLOOKUP(C31,ماه!A:C,3,FALSE)</f>
        <v>02--اردیبهشت</v>
      </c>
      <c r="E31" s="8" t="s">
        <v>30</v>
      </c>
      <c r="F31" s="8" t="str">
        <f>VLOOKUP(E31,خریداران!A:B,2,FALSE)</f>
        <v>خریدار 00037</v>
      </c>
      <c r="G31" s="6">
        <v>54</v>
      </c>
      <c r="H31" s="6">
        <v>16200000</v>
      </c>
      <c r="I31" s="6">
        <v>0</v>
      </c>
      <c r="J31" s="6">
        <v>16200000</v>
      </c>
    </row>
    <row r="32" spans="1:10" hidden="1" x14ac:dyDescent="0.5">
      <c r="A32" s="4">
        <v>31</v>
      </c>
      <c r="B32" s="8" t="s">
        <v>8</v>
      </c>
      <c r="C32" s="8" t="s">
        <v>26</v>
      </c>
      <c r="D32" s="8" t="str">
        <f>VLOOKUP(C32,ماه!A:C,3,FALSE)</f>
        <v>02--اردیبهشت</v>
      </c>
      <c r="E32" s="8" t="s">
        <v>20</v>
      </c>
      <c r="F32" s="8" t="str">
        <f>VLOOKUP(E32,خریداران!A:B,2,FALSE)</f>
        <v>خریدار 00038</v>
      </c>
      <c r="G32" s="6">
        <v>365</v>
      </c>
      <c r="H32" s="6">
        <v>102200000</v>
      </c>
      <c r="I32" s="6">
        <v>0</v>
      </c>
      <c r="J32" s="6">
        <v>102200000</v>
      </c>
    </row>
    <row r="33" spans="1:10" hidden="1" x14ac:dyDescent="0.5">
      <c r="A33" s="4">
        <v>32</v>
      </c>
      <c r="B33" s="8" t="s">
        <v>8</v>
      </c>
      <c r="C33" s="8" t="s">
        <v>26</v>
      </c>
      <c r="D33" s="8" t="str">
        <f>VLOOKUP(C33,ماه!A:C,3,FALSE)</f>
        <v>02--اردیبهشت</v>
      </c>
      <c r="E33" s="8" t="s">
        <v>21</v>
      </c>
      <c r="F33" s="8" t="str">
        <f>VLOOKUP(E33,خریداران!A:B,2,FALSE)</f>
        <v>خریدار 00039</v>
      </c>
      <c r="G33" s="6">
        <v>10</v>
      </c>
      <c r="H33" s="6">
        <v>3000000</v>
      </c>
      <c r="I33" s="6">
        <v>0</v>
      </c>
      <c r="J33" s="6">
        <v>3000000</v>
      </c>
    </row>
    <row r="34" spans="1:10" hidden="1" x14ac:dyDescent="0.5">
      <c r="A34" s="4">
        <v>33</v>
      </c>
      <c r="B34" s="8" t="s">
        <v>8</v>
      </c>
      <c r="C34" s="8" t="s">
        <v>26</v>
      </c>
      <c r="D34" s="8" t="str">
        <f>VLOOKUP(C34,ماه!A:C,3,FALSE)</f>
        <v>02--اردیبهشت</v>
      </c>
      <c r="E34" s="8" t="s">
        <v>31</v>
      </c>
      <c r="F34" s="8" t="str">
        <f>VLOOKUP(E34,خریداران!A:B,2,FALSE)</f>
        <v>خریدار 00046</v>
      </c>
      <c r="G34" s="6">
        <v>98</v>
      </c>
      <c r="H34" s="6">
        <v>28230000</v>
      </c>
      <c r="I34" s="6">
        <v>0</v>
      </c>
      <c r="J34" s="6">
        <v>28230000</v>
      </c>
    </row>
    <row r="35" spans="1:10" hidden="1" x14ac:dyDescent="0.5">
      <c r="A35" s="4">
        <v>34</v>
      </c>
      <c r="B35" s="8" t="s">
        <v>8</v>
      </c>
      <c r="C35" s="8" t="s">
        <v>26</v>
      </c>
      <c r="D35" s="8" t="str">
        <f>VLOOKUP(C35,ماه!A:C,3,FALSE)</f>
        <v>02--اردیبهشت</v>
      </c>
      <c r="E35" s="8" t="s">
        <v>32</v>
      </c>
      <c r="F35" s="8" t="str">
        <f>VLOOKUP(E35,خریداران!A:B,2,FALSE)</f>
        <v>خریدار 00061</v>
      </c>
      <c r="G35" s="6">
        <v>95</v>
      </c>
      <c r="H35" s="6">
        <v>27760000</v>
      </c>
      <c r="I35" s="6">
        <v>0</v>
      </c>
      <c r="J35" s="6">
        <v>27760000</v>
      </c>
    </row>
    <row r="36" spans="1:10" hidden="1" x14ac:dyDescent="0.5">
      <c r="A36" s="4">
        <v>35</v>
      </c>
      <c r="B36" s="8" t="s">
        <v>8</v>
      </c>
      <c r="C36" s="8" t="s">
        <v>26</v>
      </c>
      <c r="D36" s="8" t="str">
        <f>VLOOKUP(C36,ماه!A:C,3,FALSE)</f>
        <v>02--اردیبهشت</v>
      </c>
      <c r="E36" s="8" t="s">
        <v>33</v>
      </c>
      <c r="F36" s="8" t="str">
        <f>VLOOKUP(E36,خریداران!A:B,2,FALSE)</f>
        <v>خریدار 00062</v>
      </c>
      <c r="G36" s="6">
        <v>20</v>
      </c>
      <c r="H36" s="6">
        <v>5600000</v>
      </c>
      <c r="I36" s="6">
        <v>0</v>
      </c>
      <c r="J36" s="6">
        <v>5600000</v>
      </c>
    </row>
    <row r="37" spans="1:10" hidden="1" x14ac:dyDescent="0.5">
      <c r="A37" s="4">
        <v>36</v>
      </c>
      <c r="B37" s="8" t="s">
        <v>8</v>
      </c>
      <c r="C37" s="8" t="s">
        <v>26</v>
      </c>
      <c r="D37" s="8" t="str">
        <f>VLOOKUP(C37,ماه!A:C,3,FALSE)</f>
        <v>02--اردیبهشت</v>
      </c>
      <c r="E37" s="8" t="s">
        <v>22</v>
      </c>
      <c r="F37" s="8" t="str">
        <f>VLOOKUP(E37,خریداران!A:B,2,FALSE)</f>
        <v>خریدار 00064</v>
      </c>
      <c r="G37" s="6">
        <v>111</v>
      </c>
      <c r="H37" s="6">
        <v>31025000</v>
      </c>
      <c r="I37" s="6">
        <v>0</v>
      </c>
      <c r="J37" s="6">
        <v>31025000</v>
      </c>
    </row>
    <row r="38" spans="1:10" hidden="1" x14ac:dyDescent="0.5">
      <c r="A38" s="4">
        <v>37</v>
      </c>
      <c r="B38" s="8" t="s">
        <v>8</v>
      </c>
      <c r="C38" s="8" t="s">
        <v>26</v>
      </c>
      <c r="D38" s="8" t="str">
        <f>VLOOKUP(C38,ماه!A:C,3,FALSE)</f>
        <v>02--اردیبهشت</v>
      </c>
      <c r="E38" s="8" t="s">
        <v>34</v>
      </c>
      <c r="F38" s="8" t="str">
        <f>VLOOKUP(E38,خریداران!A:B,2,FALSE)</f>
        <v>خریدار 00067</v>
      </c>
      <c r="G38" s="6">
        <v>50</v>
      </c>
      <c r="H38" s="6">
        <v>15000000</v>
      </c>
      <c r="I38" s="6">
        <v>0</v>
      </c>
      <c r="J38" s="6">
        <v>15000000</v>
      </c>
    </row>
    <row r="39" spans="1:10" hidden="1" x14ac:dyDescent="0.5">
      <c r="A39" s="4">
        <v>38</v>
      </c>
      <c r="B39" s="8" t="s">
        <v>8</v>
      </c>
      <c r="C39" s="8" t="s">
        <v>26</v>
      </c>
      <c r="D39" s="8" t="str">
        <f>VLOOKUP(C39,ماه!A:C,3,FALSE)</f>
        <v>02--اردیبهشت</v>
      </c>
      <c r="E39" s="8" t="s">
        <v>23</v>
      </c>
      <c r="F39" s="8" t="str">
        <f>VLOOKUP(E39,خریداران!A:B,2,FALSE)</f>
        <v>خریدار 00068</v>
      </c>
      <c r="G39" s="6">
        <v>42</v>
      </c>
      <c r="H39" s="6">
        <v>11880000</v>
      </c>
      <c r="I39" s="6">
        <v>0</v>
      </c>
      <c r="J39" s="6">
        <v>11880000</v>
      </c>
    </row>
    <row r="40" spans="1:10" hidden="1" x14ac:dyDescent="0.5">
      <c r="A40" s="4">
        <v>39</v>
      </c>
      <c r="B40" s="8" t="s">
        <v>8</v>
      </c>
      <c r="C40" s="8" t="s">
        <v>26</v>
      </c>
      <c r="D40" s="8" t="str">
        <f>VLOOKUP(C40,ماه!A:C,3,FALSE)</f>
        <v>02--اردیبهشت</v>
      </c>
      <c r="E40" s="8" t="s">
        <v>24</v>
      </c>
      <c r="F40" s="8" t="str">
        <f>VLOOKUP(E40,خریداران!A:B,2,FALSE)</f>
        <v>خریدار 00070</v>
      </c>
      <c r="G40" s="6">
        <v>20</v>
      </c>
      <c r="H40" s="6">
        <v>6400000</v>
      </c>
      <c r="I40" s="6">
        <v>0</v>
      </c>
      <c r="J40" s="6">
        <v>6400000</v>
      </c>
    </row>
    <row r="41" spans="1:10" hidden="1" x14ac:dyDescent="0.5">
      <c r="A41" s="4">
        <v>40</v>
      </c>
      <c r="B41" s="8" t="s">
        <v>8</v>
      </c>
      <c r="C41" s="8" t="s">
        <v>26</v>
      </c>
      <c r="D41" s="8" t="str">
        <f>VLOOKUP(C41,ماه!A:C,3,FALSE)</f>
        <v>02--اردیبهشت</v>
      </c>
      <c r="E41" s="8" t="s">
        <v>35</v>
      </c>
      <c r="F41" s="8" t="str">
        <f>VLOOKUP(E41,خریداران!A:B,2,FALSE)</f>
        <v>خریدار 00085</v>
      </c>
      <c r="G41" s="6">
        <v>25</v>
      </c>
      <c r="H41" s="6">
        <v>7500000</v>
      </c>
      <c r="I41" s="6">
        <v>0</v>
      </c>
      <c r="J41" s="6">
        <v>7500000</v>
      </c>
    </row>
    <row r="42" spans="1:10" hidden="1" x14ac:dyDescent="0.5">
      <c r="A42" s="4">
        <v>41</v>
      </c>
      <c r="B42" s="8" t="s">
        <v>8</v>
      </c>
      <c r="C42" s="8" t="s">
        <v>26</v>
      </c>
      <c r="D42" s="8" t="str">
        <f>VLOOKUP(C42,ماه!A:C,3,FALSE)</f>
        <v>02--اردیبهشت</v>
      </c>
      <c r="E42" s="8" t="s">
        <v>36</v>
      </c>
      <c r="F42" s="8" t="str">
        <f>VLOOKUP(E42,خریداران!A:B,2,FALSE)</f>
        <v>خریدار 00087</v>
      </c>
      <c r="G42" s="6">
        <v>100</v>
      </c>
      <c r="H42" s="6">
        <v>28180000</v>
      </c>
      <c r="I42" s="6">
        <v>0</v>
      </c>
      <c r="J42" s="6">
        <v>28180000</v>
      </c>
    </row>
    <row r="43" spans="1:10" hidden="1" x14ac:dyDescent="0.5">
      <c r="A43" s="4">
        <v>42</v>
      </c>
      <c r="B43" s="8" t="s">
        <v>8</v>
      </c>
      <c r="C43" s="8" t="s">
        <v>26</v>
      </c>
      <c r="D43" s="8" t="str">
        <f>VLOOKUP(C43,ماه!A:C,3,FALSE)</f>
        <v>02--اردیبهشت</v>
      </c>
      <c r="E43" s="8" t="s">
        <v>37</v>
      </c>
      <c r="F43" s="8" t="str">
        <f>VLOOKUP(E43,خریداران!A:B,2,FALSE)</f>
        <v>خریدار 00091</v>
      </c>
      <c r="G43" s="6">
        <v>100</v>
      </c>
      <c r="H43" s="6">
        <v>28000000</v>
      </c>
      <c r="I43" s="6">
        <v>0</v>
      </c>
      <c r="J43" s="6">
        <v>28000000</v>
      </c>
    </row>
    <row r="44" spans="1:10" hidden="1" x14ac:dyDescent="0.5">
      <c r="A44" s="4">
        <v>43</v>
      </c>
      <c r="B44" s="8" t="s">
        <v>8</v>
      </c>
      <c r="C44" s="8" t="s">
        <v>26</v>
      </c>
      <c r="D44" s="8" t="str">
        <f>VLOOKUP(C44,ماه!A:C,3,FALSE)</f>
        <v>02--اردیبهشت</v>
      </c>
      <c r="E44" s="8" t="s">
        <v>38</v>
      </c>
      <c r="F44" s="8" t="str">
        <f>VLOOKUP(E44,خریداران!A:B,2,FALSE)</f>
        <v>خریدار 00094</v>
      </c>
      <c r="G44" s="6">
        <v>20</v>
      </c>
      <c r="H44" s="6">
        <v>6000000</v>
      </c>
      <c r="I44" s="6">
        <v>0</v>
      </c>
      <c r="J44" s="6">
        <v>6000000</v>
      </c>
    </row>
    <row r="45" spans="1:10" hidden="1" x14ac:dyDescent="0.5">
      <c r="A45" s="4">
        <v>44</v>
      </c>
      <c r="B45" s="8" t="s">
        <v>8</v>
      </c>
      <c r="C45" s="8" t="s">
        <v>26</v>
      </c>
      <c r="D45" s="8" t="str">
        <f>VLOOKUP(C45,ماه!A:C,3,FALSE)</f>
        <v>02--اردیبهشت</v>
      </c>
      <c r="E45" s="8" t="s">
        <v>39</v>
      </c>
      <c r="F45" s="8" t="str">
        <f>VLOOKUP(E45,خریداران!A:B,2,FALSE)</f>
        <v>خریدار 00114</v>
      </c>
      <c r="G45" s="6">
        <v>368</v>
      </c>
      <c r="H45" s="6">
        <v>85020000</v>
      </c>
      <c r="I45" s="6">
        <v>0</v>
      </c>
      <c r="J45" s="6">
        <v>85020000</v>
      </c>
    </row>
    <row r="46" spans="1:10" hidden="1" x14ac:dyDescent="0.5">
      <c r="A46" s="4">
        <v>45</v>
      </c>
      <c r="B46" s="8" t="s">
        <v>8</v>
      </c>
      <c r="C46" s="8" t="s">
        <v>26</v>
      </c>
      <c r="D46" s="8" t="str">
        <f>VLOOKUP(C46,ماه!A:C,3,FALSE)</f>
        <v>02--اردیبهشت</v>
      </c>
      <c r="E46" s="8" t="s">
        <v>40</v>
      </c>
      <c r="F46" s="8" t="str">
        <f>VLOOKUP(E46,خریداران!A:B,2,FALSE)</f>
        <v>خریدار 00115</v>
      </c>
      <c r="G46" s="6">
        <v>414</v>
      </c>
      <c r="H46" s="6">
        <v>125420000</v>
      </c>
      <c r="I46" s="6">
        <v>0</v>
      </c>
      <c r="J46" s="6">
        <v>125420000</v>
      </c>
    </row>
    <row r="47" spans="1:10" hidden="1" x14ac:dyDescent="0.5">
      <c r="A47" s="4">
        <v>46</v>
      </c>
      <c r="B47" s="8" t="s">
        <v>8</v>
      </c>
      <c r="C47" s="8" t="s">
        <v>26</v>
      </c>
      <c r="D47" s="8" t="str">
        <f>VLOOKUP(C47,ماه!A:C,3,FALSE)</f>
        <v>02--اردیبهشت</v>
      </c>
      <c r="E47" s="8" t="s">
        <v>41</v>
      </c>
      <c r="F47" s="8" t="str">
        <f>VLOOKUP(E47,خریداران!A:B,2,FALSE)</f>
        <v>خریدار 00116</v>
      </c>
      <c r="G47" s="6">
        <v>50</v>
      </c>
      <c r="H47" s="6">
        <v>20000000</v>
      </c>
      <c r="I47" s="6">
        <v>0</v>
      </c>
      <c r="J47" s="6">
        <v>20000000</v>
      </c>
    </row>
    <row r="48" spans="1:10" hidden="1" x14ac:dyDescent="0.5">
      <c r="A48" s="4">
        <v>47</v>
      </c>
      <c r="B48" s="8" t="s">
        <v>8</v>
      </c>
      <c r="C48" s="8" t="s">
        <v>26</v>
      </c>
      <c r="D48" s="8" t="str">
        <f>VLOOKUP(C48,ماه!A:C,3,FALSE)</f>
        <v>02--اردیبهشت</v>
      </c>
      <c r="E48" s="8" t="s">
        <v>42</v>
      </c>
      <c r="F48" s="8" t="str">
        <f>VLOOKUP(E48,خریداران!A:B,2,FALSE)</f>
        <v>خریدار 00117</v>
      </c>
      <c r="G48" s="6">
        <v>6</v>
      </c>
      <c r="H48" s="6">
        <v>1680000</v>
      </c>
      <c r="I48" s="6">
        <v>0</v>
      </c>
      <c r="J48" s="6">
        <v>1680000</v>
      </c>
    </row>
    <row r="49" spans="1:10" hidden="1" x14ac:dyDescent="0.5">
      <c r="A49" s="4">
        <v>48</v>
      </c>
      <c r="B49" s="8" t="s">
        <v>8</v>
      </c>
      <c r="C49" s="8" t="s">
        <v>26</v>
      </c>
      <c r="D49" s="8" t="str">
        <f>VLOOKUP(C49,ماه!A:C,3,FALSE)</f>
        <v>02--اردیبهشت</v>
      </c>
      <c r="E49" s="8" t="s">
        <v>43</v>
      </c>
      <c r="F49" s="8" t="str">
        <f>VLOOKUP(E49,خریداران!A:B,2,FALSE)</f>
        <v>خریدار 00118</v>
      </c>
      <c r="G49" s="6">
        <v>165</v>
      </c>
      <c r="H49" s="6">
        <v>43700000</v>
      </c>
      <c r="I49" s="6">
        <v>0</v>
      </c>
      <c r="J49" s="6">
        <v>43700000</v>
      </c>
    </row>
    <row r="50" spans="1:10" hidden="1" x14ac:dyDescent="0.5">
      <c r="A50" s="4">
        <v>49</v>
      </c>
      <c r="B50" s="8" t="s">
        <v>8</v>
      </c>
      <c r="C50" s="8" t="s">
        <v>26</v>
      </c>
      <c r="D50" s="8" t="str">
        <f>VLOOKUP(C50,ماه!A:C,3,FALSE)</f>
        <v>02--اردیبهشت</v>
      </c>
      <c r="E50" s="8" t="s">
        <v>44</v>
      </c>
      <c r="F50" s="8" t="str">
        <f>VLOOKUP(E50,خریداران!A:B,2,FALSE)</f>
        <v>خریدار 00119</v>
      </c>
      <c r="G50" s="6">
        <v>50</v>
      </c>
      <c r="H50" s="6">
        <v>16000000</v>
      </c>
      <c r="I50" s="6">
        <v>0</v>
      </c>
      <c r="J50" s="6">
        <v>16000000</v>
      </c>
    </row>
    <row r="51" spans="1:10" hidden="1" x14ac:dyDescent="0.5">
      <c r="A51" s="4">
        <v>50</v>
      </c>
      <c r="B51" s="8" t="s">
        <v>8</v>
      </c>
      <c r="C51" s="8" t="s">
        <v>26</v>
      </c>
      <c r="D51" s="8" t="str">
        <f>VLOOKUP(C51,ماه!A:C,3,FALSE)</f>
        <v>02--اردیبهشت</v>
      </c>
      <c r="E51" s="8" t="s">
        <v>45</v>
      </c>
      <c r="F51" s="8" t="str">
        <f>VLOOKUP(E51,خریداران!A:B,2,FALSE)</f>
        <v>خریدار 00120</v>
      </c>
      <c r="G51" s="6">
        <v>2</v>
      </c>
      <c r="H51" s="6">
        <v>600000</v>
      </c>
      <c r="I51" s="6">
        <v>0</v>
      </c>
      <c r="J51" s="6">
        <v>600000</v>
      </c>
    </row>
    <row r="52" spans="1:10" hidden="1" x14ac:dyDescent="0.5">
      <c r="A52" s="4">
        <v>51</v>
      </c>
      <c r="B52" s="8" t="s">
        <v>8</v>
      </c>
      <c r="C52" s="8" t="s">
        <v>26</v>
      </c>
      <c r="D52" s="8" t="str">
        <f>VLOOKUP(C52,ماه!A:C,3,FALSE)</f>
        <v>02--اردیبهشت</v>
      </c>
      <c r="E52" s="8" t="s">
        <v>46</v>
      </c>
      <c r="F52" s="8" t="str">
        <f>VLOOKUP(E52,خریداران!A:B,2,FALSE)</f>
        <v>خریدار 00124</v>
      </c>
      <c r="G52" s="6">
        <v>285</v>
      </c>
      <c r="H52" s="6">
        <v>88350000</v>
      </c>
      <c r="I52" s="6">
        <v>0</v>
      </c>
      <c r="J52" s="6">
        <v>88350000</v>
      </c>
    </row>
    <row r="53" spans="1:10" x14ac:dyDescent="0.5">
      <c r="A53" s="4">
        <v>52</v>
      </c>
      <c r="B53" s="8" t="s">
        <v>8</v>
      </c>
      <c r="C53" s="8" t="s">
        <v>47</v>
      </c>
      <c r="D53" s="8" t="str">
        <f>VLOOKUP(C53,ماه!A:C,3,FALSE)</f>
        <v>03--خرداد</v>
      </c>
      <c r="E53" s="8" t="s">
        <v>10</v>
      </c>
      <c r="F53" s="8" t="str">
        <f>VLOOKUP(E53,خریداران!A:B,2,FALSE)</f>
        <v>خریدار 00005</v>
      </c>
      <c r="G53" s="6">
        <v>137</v>
      </c>
      <c r="H53" s="6">
        <v>41780000</v>
      </c>
      <c r="I53" s="6">
        <v>0</v>
      </c>
      <c r="J53" s="6">
        <v>41780000</v>
      </c>
    </row>
    <row r="54" spans="1:10" hidden="1" x14ac:dyDescent="0.5">
      <c r="A54" s="4">
        <v>53</v>
      </c>
      <c r="B54" s="8" t="s">
        <v>8</v>
      </c>
      <c r="C54" s="8" t="s">
        <v>47</v>
      </c>
      <c r="D54" s="8" t="str">
        <f>VLOOKUP(C54,ماه!A:C,3,FALSE)</f>
        <v>03--خرداد</v>
      </c>
      <c r="E54" s="8" t="s">
        <v>11</v>
      </c>
      <c r="F54" s="8" t="str">
        <f>VLOOKUP(E54,خریداران!A:B,2,FALSE)</f>
        <v>خریدار 00006</v>
      </c>
      <c r="G54" s="6">
        <v>477</v>
      </c>
      <c r="H54" s="6">
        <v>144700000</v>
      </c>
      <c r="I54" s="6">
        <v>0</v>
      </c>
      <c r="J54" s="6">
        <v>144700000</v>
      </c>
    </row>
    <row r="55" spans="1:10" hidden="1" x14ac:dyDescent="0.5">
      <c r="A55" s="4">
        <v>54</v>
      </c>
      <c r="B55" s="8" t="s">
        <v>8</v>
      </c>
      <c r="C55" s="8" t="s">
        <v>47</v>
      </c>
      <c r="D55" s="8" t="str">
        <f>VLOOKUP(C55,ماه!A:C,3,FALSE)</f>
        <v>03--خرداد</v>
      </c>
      <c r="E55" s="8" t="s">
        <v>12</v>
      </c>
      <c r="F55" s="8" t="str">
        <f>VLOOKUP(E55,خریداران!A:B,2,FALSE)</f>
        <v>خریدار 00007</v>
      </c>
      <c r="G55" s="6">
        <v>124</v>
      </c>
      <c r="H55" s="6">
        <v>37400000</v>
      </c>
      <c r="I55" s="6">
        <v>0</v>
      </c>
      <c r="J55" s="6">
        <v>37400000</v>
      </c>
    </row>
    <row r="56" spans="1:10" hidden="1" x14ac:dyDescent="0.5">
      <c r="A56" s="4">
        <v>55</v>
      </c>
      <c r="B56" s="8" t="s">
        <v>8</v>
      </c>
      <c r="C56" s="8" t="s">
        <v>47</v>
      </c>
      <c r="D56" s="8" t="str">
        <f>VLOOKUP(C56,ماه!A:C,3,FALSE)</f>
        <v>03--خرداد</v>
      </c>
      <c r="E56" s="8" t="s">
        <v>28</v>
      </c>
      <c r="F56" s="8" t="str">
        <f>VLOOKUP(E56,خریداران!A:B,2,FALSE)</f>
        <v>خریدار 00009</v>
      </c>
      <c r="G56" s="6">
        <v>60</v>
      </c>
      <c r="H56" s="6">
        <v>18000000</v>
      </c>
      <c r="I56" s="6">
        <v>0</v>
      </c>
      <c r="J56" s="6">
        <v>18000000</v>
      </c>
    </row>
    <row r="57" spans="1:10" hidden="1" x14ac:dyDescent="0.5">
      <c r="A57" s="4">
        <v>56</v>
      </c>
      <c r="B57" s="8" t="s">
        <v>8</v>
      </c>
      <c r="C57" s="8" t="s">
        <v>47</v>
      </c>
      <c r="D57" s="8" t="str">
        <f>VLOOKUP(C57,ماه!A:C,3,FALSE)</f>
        <v>03--خرداد</v>
      </c>
      <c r="E57" s="8" t="s">
        <v>13</v>
      </c>
      <c r="F57" s="8" t="str">
        <f>VLOOKUP(E57,خریداران!A:B,2,FALSE)</f>
        <v>خریدار 00010</v>
      </c>
      <c r="G57" s="6">
        <v>40</v>
      </c>
      <c r="H57" s="6">
        <v>12000000</v>
      </c>
      <c r="I57" s="6">
        <v>0</v>
      </c>
      <c r="J57" s="6">
        <v>12000000</v>
      </c>
    </row>
    <row r="58" spans="1:10" hidden="1" x14ac:dyDescent="0.5">
      <c r="A58" s="4">
        <v>57</v>
      </c>
      <c r="B58" s="8" t="s">
        <v>8</v>
      </c>
      <c r="C58" s="8" t="s">
        <v>47</v>
      </c>
      <c r="D58" s="8" t="str">
        <f>VLOOKUP(C58,ماه!A:C,3,FALSE)</f>
        <v>03--خرداد</v>
      </c>
      <c r="E58" s="8" t="s">
        <v>14</v>
      </c>
      <c r="F58" s="8" t="str">
        <f>VLOOKUP(E58,خریداران!A:B,2,FALSE)</f>
        <v>خریدار 00011</v>
      </c>
      <c r="G58" s="6">
        <v>50</v>
      </c>
      <c r="H58" s="6">
        <v>15000000</v>
      </c>
      <c r="I58" s="6">
        <v>0</v>
      </c>
      <c r="J58" s="6">
        <v>15000000</v>
      </c>
    </row>
    <row r="59" spans="1:10" hidden="1" x14ac:dyDescent="0.5">
      <c r="A59" s="4">
        <v>58</v>
      </c>
      <c r="B59" s="8" t="s">
        <v>8</v>
      </c>
      <c r="C59" s="8" t="s">
        <v>47</v>
      </c>
      <c r="D59" s="8" t="str">
        <f>VLOOKUP(C59,ماه!A:C,3,FALSE)</f>
        <v>03--خرداد</v>
      </c>
      <c r="E59" s="8" t="s">
        <v>15</v>
      </c>
      <c r="F59" s="8" t="str">
        <f>VLOOKUP(E59,خریداران!A:B,2,FALSE)</f>
        <v>خریدار 00013</v>
      </c>
      <c r="G59" s="6">
        <v>336</v>
      </c>
      <c r="H59" s="6">
        <v>95300000</v>
      </c>
      <c r="I59" s="6">
        <v>0</v>
      </c>
      <c r="J59" s="6">
        <v>95300000</v>
      </c>
    </row>
    <row r="60" spans="1:10" hidden="1" x14ac:dyDescent="0.5">
      <c r="A60" s="4">
        <v>59</v>
      </c>
      <c r="B60" s="8" t="s">
        <v>8</v>
      </c>
      <c r="C60" s="8" t="s">
        <v>47</v>
      </c>
      <c r="D60" s="8" t="str">
        <f>VLOOKUP(C60,ماه!A:C,3,FALSE)</f>
        <v>03--خرداد</v>
      </c>
      <c r="E60" s="8" t="s">
        <v>48</v>
      </c>
      <c r="F60" s="8" t="str">
        <f>VLOOKUP(E60,خریداران!A:B,2,FALSE)</f>
        <v>خریدار 00016</v>
      </c>
      <c r="G60" s="6">
        <v>134</v>
      </c>
      <c r="H60" s="6">
        <v>40960000</v>
      </c>
      <c r="I60" s="6">
        <v>0</v>
      </c>
      <c r="J60" s="6">
        <v>40960000</v>
      </c>
    </row>
    <row r="61" spans="1:10" hidden="1" x14ac:dyDescent="0.5">
      <c r="A61" s="4">
        <v>60</v>
      </c>
      <c r="B61" s="8" t="s">
        <v>8</v>
      </c>
      <c r="C61" s="8" t="s">
        <v>47</v>
      </c>
      <c r="D61" s="8" t="str">
        <f>VLOOKUP(C61,ماه!A:C,3,FALSE)</f>
        <v>03--خرداد</v>
      </c>
      <c r="E61" s="8" t="s">
        <v>16</v>
      </c>
      <c r="F61" s="8" t="str">
        <f>VLOOKUP(E61,خریداران!A:B,2,FALSE)</f>
        <v>خریدار 00024</v>
      </c>
      <c r="G61" s="6">
        <v>22</v>
      </c>
      <c r="H61" s="6">
        <v>6600000</v>
      </c>
      <c r="I61" s="6">
        <v>0</v>
      </c>
      <c r="J61" s="6">
        <v>6600000</v>
      </c>
    </row>
    <row r="62" spans="1:10" hidden="1" x14ac:dyDescent="0.5">
      <c r="A62" s="4">
        <v>61</v>
      </c>
      <c r="B62" s="8" t="s">
        <v>8</v>
      </c>
      <c r="C62" s="8" t="s">
        <v>47</v>
      </c>
      <c r="D62" s="8" t="str">
        <f>VLOOKUP(C62,ماه!A:C,3,FALSE)</f>
        <v>03--خرداد</v>
      </c>
      <c r="E62" s="8" t="s">
        <v>17</v>
      </c>
      <c r="F62" s="8" t="str">
        <f>VLOOKUP(E62,خریداران!A:B,2,FALSE)</f>
        <v>خریدار 00031</v>
      </c>
      <c r="G62" s="6">
        <v>61</v>
      </c>
      <c r="H62" s="6">
        <v>17460000</v>
      </c>
      <c r="I62" s="6">
        <v>0</v>
      </c>
      <c r="J62" s="6">
        <v>17460000</v>
      </c>
    </row>
    <row r="63" spans="1:10" hidden="1" x14ac:dyDescent="0.5">
      <c r="A63" s="4">
        <v>62</v>
      </c>
      <c r="B63" s="8" t="s">
        <v>8</v>
      </c>
      <c r="C63" s="8" t="s">
        <v>47</v>
      </c>
      <c r="D63" s="8" t="str">
        <f>VLOOKUP(C63,ماه!A:C,3,FALSE)</f>
        <v>03--خرداد</v>
      </c>
      <c r="E63" s="8" t="s">
        <v>49</v>
      </c>
      <c r="F63" s="8" t="str">
        <f>VLOOKUP(E63,خریداران!A:B,2,FALSE)</f>
        <v>خریدار 00035</v>
      </c>
      <c r="G63" s="6">
        <v>73</v>
      </c>
      <c r="H63" s="6">
        <v>22760000</v>
      </c>
      <c r="I63" s="6">
        <v>0</v>
      </c>
      <c r="J63" s="6">
        <v>22760000</v>
      </c>
    </row>
    <row r="64" spans="1:10" hidden="1" x14ac:dyDescent="0.5">
      <c r="A64" s="4">
        <v>63</v>
      </c>
      <c r="B64" s="8" t="s">
        <v>8</v>
      </c>
      <c r="C64" s="8" t="s">
        <v>47</v>
      </c>
      <c r="D64" s="8" t="str">
        <f>VLOOKUP(C64,ماه!A:C,3,FALSE)</f>
        <v>03--خرداد</v>
      </c>
      <c r="E64" s="8" t="s">
        <v>19</v>
      </c>
      <c r="F64" s="8" t="str">
        <f>VLOOKUP(E64,خریداران!A:B,2,FALSE)</f>
        <v>خریدار 00036</v>
      </c>
      <c r="G64" s="6">
        <v>272</v>
      </c>
      <c r="H64" s="6">
        <v>81980000</v>
      </c>
      <c r="I64" s="6">
        <v>0</v>
      </c>
      <c r="J64" s="6">
        <v>81980000</v>
      </c>
    </row>
    <row r="65" spans="1:10" hidden="1" x14ac:dyDescent="0.5">
      <c r="A65" s="4">
        <v>64</v>
      </c>
      <c r="B65" s="8" t="s">
        <v>8</v>
      </c>
      <c r="C65" s="8" t="s">
        <v>47</v>
      </c>
      <c r="D65" s="8" t="str">
        <f>VLOOKUP(C65,ماه!A:C,3,FALSE)</f>
        <v>03--خرداد</v>
      </c>
      <c r="E65" s="8" t="s">
        <v>20</v>
      </c>
      <c r="F65" s="8" t="str">
        <f>VLOOKUP(E65,خریداران!A:B,2,FALSE)</f>
        <v>خریدار 00038</v>
      </c>
      <c r="G65" s="6">
        <v>4</v>
      </c>
      <c r="H65" s="6">
        <v>1400000</v>
      </c>
      <c r="I65" s="6">
        <v>0</v>
      </c>
      <c r="J65" s="6">
        <v>1400000</v>
      </c>
    </row>
    <row r="66" spans="1:10" hidden="1" x14ac:dyDescent="0.5">
      <c r="A66" s="4">
        <v>65</v>
      </c>
      <c r="B66" s="8" t="s">
        <v>8</v>
      </c>
      <c r="C66" s="8" t="s">
        <v>47</v>
      </c>
      <c r="D66" s="8" t="str">
        <f>VLOOKUP(C66,ماه!A:C,3,FALSE)</f>
        <v>03--خرداد</v>
      </c>
      <c r="E66" s="8" t="s">
        <v>21</v>
      </c>
      <c r="F66" s="8" t="str">
        <f>VLOOKUP(E66,خریداران!A:B,2,FALSE)</f>
        <v>خریدار 00039</v>
      </c>
      <c r="G66" s="6">
        <v>58</v>
      </c>
      <c r="H66" s="6">
        <v>17400000</v>
      </c>
      <c r="I66" s="6">
        <v>0</v>
      </c>
      <c r="J66" s="6">
        <v>17400000</v>
      </c>
    </row>
    <row r="67" spans="1:10" hidden="1" x14ac:dyDescent="0.5">
      <c r="A67" s="4">
        <v>66</v>
      </c>
      <c r="B67" s="8" t="s">
        <v>8</v>
      </c>
      <c r="C67" s="8" t="s">
        <v>47</v>
      </c>
      <c r="D67" s="8" t="str">
        <f>VLOOKUP(C67,ماه!A:C,3,FALSE)</f>
        <v>03--خرداد</v>
      </c>
      <c r="E67" s="8" t="s">
        <v>50</v>
      </c>
      <c r="F67" s="8" t="str">
        <f>VLOOKUP(E67,خریداران!A:B,2,FALSE)</f>
        <v>خریدار 00043</v>
      </c>
      <c r="G67" s="6">
        <v>201</v>
      </c>
      <c r="H67" s="6">
        <v>60360000</v>
      </c>
      <c r="I67" s="6">
        <v>0</v>
      </c>
      <c r="J67" s="6">
        <v>60360000</v>
      </c>
    </row>
    <row r="68" spans="1:10" hidden="1" x14ac:dyDescent="0.5">
      <c r="A68" s="4">
        <v>67</v>
      </c>
      <c r="B68" s="8" t="s">
        <v>8</v>
      </c>
      <c r="C68" s="8" t="s">
        <v>47</v>
      </c>
      <c r="D68" s="8" t="str">
        <f>VLOOKUP(C68,ماه!A:C,3,FALSE)</f>
        <v>03--خرداد</v>
      </c>
      <c r="E68" s="8" t="s">
        <v>51</v>
      </c>
      <c r="F68" s="8" t="str">
        <f>VLOOKUP(E68,خریداران!A:B,2,FALSE)</f>
        <v>خریدار 00044</v>
      </c>
      <c r="G68" s="6">
        <v>173</v>
      </c>
      <c r="H68" s="6">
        <v>52560000</v>
      </c>
      <c r="I68" s="6">
        <v>0</v>
      </c>
      <c r="J68" s="6">
        <v>52560000</v>
      </c>
    </row>
    <row r="69" spans="1:10" hidden="1" x14ac:dyDescent="0.5">
      <c r="A69" s="4">
        <v>68</v>
      </c>
      <c r="B69" s="8" t="s">
        <v>8</v>
      </c>
      <c r="C69" s="8" t="s">
        <v>47</v>
      </c>
      <c r="D69" s="8" t="str">
        <f>VLOOKUP(C69,ماه!A:C,3,FALSE)</f>
        <v>03--خرداد</v>
      </c>
      <c r="E69" s="8" t="s">
        <v>31</v>
      </c>
      <c r="F69" s="8" t="str">
        <f>VLOOKUP(E69,خریداران!A:B,2,FALSE)</f>
        <v>خریدار 00046</v>
      </c>
      <c r="G69" s="6">
        <v>304</v>
      </c>
      <c r="H69" s="6">
        <v>92760000</v>
      </c>
      <c r="I69" s="6">
        <v>0</v>
      </c>
      <c r="J69" s="6">
        <v>92760000</v>
      </c>
    </row>
    <row r="70" spans="1:10" hidden="1" x14ac:dyDescent="0.5">
      <c r="A70" s="4">
        <v>69</v>
      </c>
      <c r="B70" s="8" t="s">
        <v>8</v>
      </c>
      <c r="C70" s="8" t="s">
        <v>47</v>
      </c>
      <c r="D70" s="8" t="str">
        <f>VLOOKUP(C70,ماه!A:C,3,FALSE)</f>
        <v>03--خرداد</v>
      </c>
      <c r="E70" s="8" t="s">
        <v>52</v>
      </c>
      <c r="F70" s="8" t="str">
        <f>VLOOKUP(E70,خریداران!A:B,2,FALSE)</f>
        <v>خریدار 00047</v>
      </c>
      <c r="G70" s="6">
        <v>30</v>
      </c>
      <c r="H70" s="6">
        <v>10360000</v>
      </c>
      <c r="I70" s="6">
        <v>0</v>
      </c>
      <c r="J70" s="6">
        <v>10360000</v>
      </c>
    </row>
    <row r="71" spans="1:10" hidden="1" x14ac:dyDescent="0.5">
      <c r="A71" s="4">
        <v>70</v>
      </c>
      <c r="B71" s="8" t="s">
        <v>8</v>
      </c>
      <c r="C71" s="8" t="s">
        <v>47</v>
      </c>
      <c r="D71" s="8" t="str">
        <f>VLOOKUP(C71,ماه!A:C,3,FALSE)</f>
        <v>03--خرداد</v>
      </c>
      <c r="E71" s="8" t="s">
        <v>32</v>
      </c>
      <c r="F71" s="8" t="str">
        <f>VLOOKUP(E71,خریداران!A:B,2,FALSE)</f>
        <v>خریدار 00061</v>
      </c>
      <c r="G71" s="6">
        <v>15</v>
      </c>
      <c r="H71" s="6">
        <v>4500000</v>
      </c>
      <c r="I71" s="6">
        <v>0</v>
      </c>
      <c r="J71" s="6">
        <v>4500000</v>
      </c>
    </row>
    <row r="72" spans="1:10" hidden="1" x14ac:dyDescent="0.5">
      <c r="A72" s="4">
        <v>71</v>
      </c>
      <c r="B72" s="8" t="s">
        <v>8</v>
      </c>
      <c r="C72" s="8" t="s">
        <v>47</v>
      </c>
      <c r="D72" s="8" t="str">
        <f>VLOOKUP(C72,ماه!A:C,3,FALSE)</f>
        <v>03--خرداد</v>
      </c>
      <c r="E72" s="8" t="s">
        <v>53</v>
      </c>
      <c r="F72" s="8" t="str">
        <f>VLOOKUP(E72,خریداران!A:B,2,FALSE)</f>
        <v>خریدار 00063</v>
      </c>
      <c r="G72" s="6">
        <v>34</v>
      </c>
      <c r="H72" s="6">
        <v>10200000</v>
      </c>
      <c r="I72" s="6">
        <v>0</v>
      </c>
      <c r="J72" s="6">
        <v>10200000</v>
      </c>
    </row>
    <row r="73" spans="1:10" hidden="1" x14ac:dyDescent="0.5">
      <c r="A73" s="4">
        <v>72</v>
      </c>
      <c r="B73" s="8" t="s">
        <v>8</v>
      </c>
      <c r="C73" s="8" t="s">
        <v>47</v>
      </c>
      <c r="D73" s="8" t="str">
        <f>VLOOKUP(C73,ماه!A:C,3,FALSE)</f>
        <v>03--خرداد</v>
      </c>
      <c r="E73" s="8" t="s">
        <v>22</v>
      </c>
      <c r="F73" s="8" t="str">
        <f>VLOOKUP(E73,خریداران!A:B,2,FALSE)</f>
        <v>خریدار 00064</v>
      </c>
      <c r="G73" s="6">
        <v>52</v>
      </c>
      <c r="H73" s="6">
        <v>17680000</v>
      </c>
      <c r="I73" s="6">
        <v>0</v>
      </c>
      <c r="J73" s="6">
        <v>17680000</v>
      </c>
    </row>
    <row r="74" spans="1:10" hidden="1" x14ac:dyDescent="0.5">
      <c r="A74" s="4">
        <v>73</v>
      </c>
      <c r="B74" s="8" t="s">
        <v>8</v>
      </c>
      <c r="C74" s="8" t="s">
        <v>47</v>
      </c>
      <c r="D74" s="8" t="str">
        <f>VLOOKUP(C74,ماه!A:C,3,FALSE)</f>
        <v>03--خرداد</v>
      </c>
      <c r="E74" s="8" t="s">
        <v>34</v>
      </c>
      <c r="F74" s="8" t="str">
        <f>VLOOKUP(E74,خریداران!A:B,2,FALSE)</f>
        <v>خریدار 00067</v>
      </c>
      <c r="G74" s="6">
        <v>2</v>
      </c>
      <c r="H74" s="6">
        <v>600000</v>
      </c>
      <c r="I74" s="6">
        <v>0</v>
      </c>
      <c r="J74" s="6">
        <v>600000</v>
      </c>
    </row>
    <row r="75" spans="1:10" hidden="1" x14ac:dyDescent="0.5">
      <c r="A75" s="4">
        <v>74</v>
      </c>
      <c r="B75" s="8" t="s">
        <v>8</v>
      </c>
      <c r="C75" s="8" t="s">
        <v>47</v>
      </c>
      <c r="D75" s="8" t="str">
        <f>VLOOKUP(C75,ماه!A:C,3,FALSE)</f>
        <v>03--خرداد</v>
      </c>
      <c r="E75" s="8" t="s">
        <v>23</v>
      </c>
      <c r="F75" s="8" t="str">
        <f>VLOOKUP(E75,خریداران!A:B,2,FALSE)</f>
        <v>خریدار 00068</v>
      </c>
      <c r="G75" s="6">
        <v>42</v>
      </c>
      <c r="H75" s="6">
        <v>12600000</v>
      </c>
      <c r="I75" s="6">
        <v>0</v>
      </c>
      <c r="J75" s="6">
        <v>12600000</v>
      </c>
    </row>
    <row r="76" spans="1:10" hidden="1" x14ac:dyDescent="0.5">
      <c r="A76" s="4">
        <v>75</v>
      </c>
      <c r="B76" s="8" t="s">
        <v>8</v>
      </c>
      <c r="C76" s="8" t="s">
        <v>47</v>
      </c>
      <c r="D76" s="8" t="str">
        <f>VLOOKUP(C76,ماه!A:C,3,FALSE)</f>
        <v>03--خرداد</v>
      </c>
      <c r="E76" s="8" t="s">
        <v>24</v>
      </c>
      <c r="F76" s="8" t="str">
        <f>VLOOKUP(E76,خریداران!A:B,2,FALSE)</f>
        <v>خریدار 00070</v>
      </c>
      <c r="G76" s="6">
        <v>15</v>
      </c>
      <c r="H76" s="6">
        <v>4500000</v>
      </c>
      <c r="I76" s="6">
        <v>0</v>
      </c>
      <c r="J76" s="6">
        <v>4500000</v>
      </c>
    </row>
    <row r="77" spans="1:10" hidden="1" x14ac:dyDescent="0.5">
      <c r="A77" s="4">
        <v>76</v>
      </c>
      <c r="B77" s="8" t="s">
        <v>8</v>
      </c>
      <c r="C77" s="8" t="s">
        <v>47</v>
      </c>
      <c r="D77" s="8" t="str">
        <f>VLOOKUP(C77,ماه!A:C,3,FALSE)</f>
        <v>03--خرداد</v>
      </c>
      <c r="E77" s="8" t="s">
        <v>54</v>
      </c>
      <c r="F77" s="8" t="str">
        <f>VLOOKUP(E77,خریداران!A:B,2,FALSE)</f>
        <v>خریدار 00071</v>
      </c>
      <c r="G77" s="6">
        <v>262</v>
      </c>
      <c r="H77" s="6">
        <v>78600000</v>
      </c>
      <c r="I77" s="6">
        <v>0</v>
      </c>
      <c r="J77" s="6">
        <v>78600000</v>
      </c>
    </row>
    <row r="78" spans="1:10" hidden="1" x14ac:dyDescent="0.5">
      <c r="A78" s="4">
        <v>77</v>
      </c>
      <c r="B78" s="8" t="s">
        <v>8</v>
      </c>
      <c r="C78" s="8" t="s">
        <v>47</v>
      </c>
      <c r="D78" s="8" t="str">
        <f>VLOOKUP(C78,ماه!A:C,3,FALSE)</f>
        <v>03--خرداد</v>
      </c>
      <c r="E78" s="8" t="s">
        <v>55</v>
      </c>
      <c r="F78" s="8" t="str">
        <f>VLOOKUP(E78,خریداران!A:B,2,FALSE)</f>
        <v>خریدار 00072</v>
      </c>
      <c r="G78" s="6">
        <v>4</v>
      </c>
      <c r="H78" s="6">
        <v>1200000</v>
      </c>
      <c r="I78" s="6">
        <v>0</v>
      </c>
      <c r="J78" s="6">
        <v>1200000</v>
      </c>
    </row>
    <row r="79" spans="1:10" hidden="1" x14ac:dyDescent="0.5">
      <c r="A79" s="4">
        <v>78</v>
      </c>
      <c r="B79" s="8" t="s">
        <v>8</v>
      </c>
      <c r="C79" s="8" t="s">
        <v>47</v>
      </c>
      <c r="D79" s="8" t="str">
        <f>VLOOKUP(C79,ماه!A:C,3,FALSE)</f>
        <v>03--خرداد</v>
      </c>
      <c r="E79" s="8" t="s">
        <v>56</v>
      </c>
      <c r="F79" s="8" t="str">
        <f>VLOOKUP(E79,خریداران!A:B,2,FALSE)</f>
        <v>خریدار 00083</v>
      </c>
      <c r="G79" s="6">
        <v>4</v>
      </c>
      <c r="H79" s="6">
        <v>1200000</v>
      </c>
      <c r="I79" s="6">
        <v>0</v>
      </c>
      <c r="J79" s="6">
        <v>1200000</v>
      </c>
    </row>
    <row r="80" spans="1:10" hidden="1" x14ac:dyDescent="0.5">
      <c r="A80" s="4">
        <v>79</v>
      </c>
      <c r="B80" s="8" t="s">
        <v>8</v>
      </c>
      <c r="C80" s="8" t="s">
        <v>47</v>
      </c>
      <c r="D80" s="8" t="str">
        <f>VLOOKUP(C80,ماه!A:C,3,FALSE)</f>
        <v>03--خرداد</v>
      </c>
      <c r="E80" s="8" t="s">
        <v>35</v>
      </c>
      <c r="F80" s="8" t="str">
        <f>VLOOKUP(E80,خریداران!A:B,2,FALSE)</f>
        <v>خریدار 00085</v>
      </c>
      <c r="G80" s="6">
        <v>383</v>
      </c>
      <c r="H80" s="6">
        <v>117340000</v>
      </c>
      <c r="I80" s="6">
        <v>0</v>
      </c>
      <c r="J80" s="6">
        <v>117340000</v>
      </c>
    </row>
    <row r="81" spans="1:10" hidden="1" x14ac:dyDescent="0.5">
      <c r="A81" s="4">
        <v>80</v>
      </c>
      <c r="B81" s="8" t="s">
        <v>8</v>
      </c>
      <c r="C81" s="8" t="s">
        <v>47</v>
      </c>
      <c r="D81" s="8" t="str">
        <f>VLOOKUP(C81,ماه!A:C,3,FALSE)</f>
        <v>03--خرداد</v>
      </c>
      <c r="E81" s="8" t="s">
        <v>57</v>
      </c>
      <c r="F81" s="8" t="str">
        <f>VLOOKUP(E81,خریداران!A:B,2,FALSE)</f>
        <v>خریدار 00090</v>
      </c>
      <c r="G81" s="6">
        <v>14</v>
      </c>
      <c r="H81" s="6">
        <v>4200000</v>
      </c>
      <c r="I81" s="6">
        <v>0</v>
      </c>
      <c r="J81" s="6">
        <v>4200000</v>
      </c>
    </row>
    <row r="82" spans="1:10" hidden="1" x14ac:dyDescent="0.5">
      <c r="A82" s="4">
        <v>81</v>
      </c>
      <c r="B82" s="8" t="s">
        <v>8</v>
      </c>
      <c r="C82" s="8" t="s">
        <v>47</v>
      </c>
      <c r="D82" s="8" t="str">
        <f>VLOOKUP(C82,ماه!A:C,3,FALSE)</f>
        <v>03--خرداد</v>
      </c>
      <c r="E82" s="8" t="s">
        <v>37</v>
      </c>
      <c r="F82" s="8" t="str">
        <f>VLOOKUP(E82,خریداران!A:B,2,FALSE)</f>
        <v>خریدار 00091</v>
      </c>
      <c r="G82" s="6">
        <v>32</v>
      </c>
      <c r="H82" s="6">
        <v>9600000</v>
      </c>
      <c r="I82" s="6">
        <v>0</v>
      </c>
      <c r="J82" s="6">
        <v>9600000</v>
      </c>
    </row>
    <row r="83" spans="1:10" hidden="1" x14ac:dyDescent="0.5">
      <c r="A83" s="4">
        <v>82</v>
      </c>
      <c r="B83" s="8" t="s">
        <v>8</v>
      </c>
      <c r="C83" s="8" t="s">
        <v>47</v>
      </c>
      <c r="D83" s="8" t="str">
        <f>VLOOKUP(C83,ماه!A:C,3,FALSE)</f>
        <v>03--خرداد</v>
      </c>
      <c r="E83" s="8" t="s">
        <v>58</v>
      </c>
      <c r="F83" s="8" t="str">
        <f>VLOOKUP(E83,خریداران!A:B,2,FALSE)</f>
        <v>خریدار 00093</v>
      </c>
      <c r="G83" s="6">
        <v>32</v>
      </c>
      <c r="H83" s="6">
        <v>11240000</v>
      </c>
      <c r="I83" s="6">
        <v>0</v>
      </c>
      <c r="J83" s="6">
        <v>11240000</v>
      </c>
    </row>
    <row r="84" spans="1:10" hidden="1" x14ac:dyDescent="0.5">
      <c r="A84" s="4">
        <v>83</v>
      </c>
      <c r="B84" s="8" t="s">
        <v>8</v>
      </c>
      <c r="C84" s="8" t="s">
        <v>47</v>
      </c>
      <c r="D84" s="8" t="str">
        <f>VLOOKUP(C84,ماه!A:C,3,FALSE)</f>
        <v>03--خرداد</v>
      </c>
      <c r="E84" s="8" t="s">
        <v>38</v>
      </c>
      <c r="F84" s="8" t="str">
        <f>VLOOKUP(E84,خریداران!A:B,2,FALSE)</f>
        <v>خریدار 00094</v>
      </c>
      <c r="G84" s="6">
        <v>158</v>
      </c>
      <c r="H84" s="6">
        <v>47460000</v>
      </c>
      <c r="I84" s="6">
        <v>0</v>
      </c>
      <c r="J84" s="6">
        <v>47460000</v>
      </c>
    </row>
    <row r="85" spans="1:10" hidden="1" x14ac:dyDescent="0.5">
      <c r="A85" s="4">
        <v>84</v>
      </c>
      <c r="B85" s="8" t="s">
        <v>8</v>
      </c>
      <c r="C85" s="8" t="s">
        <v>47</v>
      </c>
      <c r="D85" s="8" t="str">
        <f>VLOOKUP(C85,ماه!A:C,3,FALSE)</f>
        <v>03--خرداد</v>
      </c>
      <c r="E85" s="8" t="s">
        <v>59</v>
      </c>
      <c r="F85" s="8" t="str">
        <f>VLOOKUP(E85,خریداران!A:B,2,FALSE)</f>
        <v>خریدار 00095</v>
      </c>
      <c r="G85" s="6">
        <v>487</v>
      </c>
      <c r="H85" s="6">
        <v>146100000</v>
      </c>
      <c r="I85" s="6">
        <v>0</v>
      </c>
      <c r="J85" s="6">
        <v>146100000</v>
      </c>
    </row>
    <row r="86" spans="1:10" hidden="1" x14ac:dyDescent="0.5">
      <c r="A86" s="4">
        <v>85</v>
      </c>
      <c r="B86" s="8" t="s">
        <v>8</v>
      </c>
      <c r="C86" s="8" t="s">
        <v>47</v>
      </c>
      <c r="D86" s="8" t="str">
        <f>VLOOKUP(C86,ماه!A:C,3,FALSE)</f>
        <v>03--خرداد</v>
      </c>
      <c r="E86" s="8" t="s">
        <v>41</v>
      </c>
      <c r="F86" s="8" t="str">
        <f>VLOOKUP(E86,خریداران!A:B,2,FALSE)</f>
        <v>خریدار 00116</v>
      </c>
      <c r="G86" s="6">
        <v>141</v>
      </c>
      <c r="H86" s="6">
        <v>56400000</v>
      </c>
      <c r="I86" s="6">
        <v>0</v>
      </c>
      <c r="J86" s="6">
        <v>56400000</v>
      </c>
    </row>
    <row r="87" spans="1:10" hidden="1" x14ac:dyDescent="0.5">
      <c r="A87" s="4">
        <v>86</v>
      </c>
      <c r="B87" s="8" t="s">
        <v>8</v>
      </c>
      <c r="C87" s="8" t="s">
        <v>47</v>
      </c>
      <c r="D87" s="8" t="str">
        <f>VLOOKUP(C87,ماه!A:C,3,FALSE)</f>
        <v>03--خرداد</v>
      </c>
      <c r="E87" s="8" t="s">
        <v>45</v>
      </c>
      <c r="F87" s="8" t="str">
        <f>VLOOKUP(E87,خریداران!A:B,2,FALSE)</f>
        <v>خریدار 00120</v>
      </c>
      <c r="G87" s="6">
        <v>120</v>
      </c>
      <c r="H87" s="6">
        <v>36100000</v>
      </c>
      <c r="I87" s="6">
        <v>0</v>
      </c>
      <c r="J87" s="6">
        <v>36100000</v>
      </c>
    </row>
    <row r="88" spans="1:10" hidden="1" x14ac:dyDescent="0.5">
      <c r="A88" s="4">
        <v>87</v>
      </c>
      <c r="B88" s="8" t="s">
        <v>8</v>
      </c>
      <c r="C88" s="8" t="s">
        <v>47</v>
      </c>
      <c r="D88" s="8" t="str">
        <f>VLOOKUP(C88,ماه!A:C,3,FALSE)</f>
        <v>03--خرداد</v>
      </c>
      <c r="E88" s="8" t="s">
        <v>60</v>
      </c>
      <c r="F88" s="8" t="str">
        <f>VLOOKUP(E88,خریداران!A:B,2,FALSE)</f>
        <v>خریدار 00121</v>
      </c>
      <c r="G88" s="6">
        <v>81</v>
      </c>
      <c r="H88" s="6">
        <v>26100000</v>
      </c>
      <c r="I88" s="6">
        <v>0</v>
      </c>
      <c r="J88" s="6">
        <v>26100000</v>
      </c>
    </row>
    <row r="89" spans="1:10" hidden="1" x14ac:dyDescent="0.5">
      <c r="A89" s="4">
        <v>88</v>
      </c>
      <c r="B89" s="8" t="s">
        <v>8</v>
      </c>
      <c r="C89" s="8" t="s">
        <v>47</v>
      </c>
      <c r="D89" s="8" t="str">
        <f>VLOOKUP(C89,ماه!A:C,3,FALSE)</f>
        <v>03--خرداد</v>
      </c>
      <c r="E89" s="8" t="s">
        <v>61</v>
      </c>
      <c r="F89" s="8" t="str">
        <f>VLOOKUP(E89,خریداران!A:B,2,FALSE)</f>
        <v>خریدار 00122</v>
      </c>
      <c r="G89" s="6">
        <v>27</v>
      </c>
      <c r="H89" s="6">
        <v>8100000</v>
      </c>
      <c r="I89" s="6">
        <v>0</v>
      </c>
      <c r="J89" s="6">
        <v>8100000</v>
      </c>
    </row>
    <row r="90" spans="1:10" hidden="1" x14ac:dyDescent="0.5">
      <c r="A90" s="4">
        <v>89</v>
      </c>
      <c r="B90" s="8" t="s">
        <v>8</v>
      </c>
      <c r="C90" s="8" t="s">
        <v>47</v>
      </c>
      <c r="D90" s="8" t="str">
        <f>VLOOKUP(C90,ماه!A:C,3,FALSE)</f>
        <v>03--خرداد</v>
      </c>
      <c r="E90" s="8" t="s">
        <v>62</v>
      </c>
      <c r="F90" s="8" t="str">
        <f>VLOOKUP(E90,خریداران!A:B,2,FALSE)</f>
        <v>خریدار 00123</v>
      </c>
      <c r="G90" s="6">
        <v>65</v>
      </c>
      <c r="H90" s="6">
        <v>19600000</v>
      </c>
      <c r="I90" s="6">
        <v>0</v>
      </c>
      <c r="J90" s="6">
        <v>19600000</v>
      </c>
    </row>
    <row r="91" spans="1:10" hidden="1" x14ac:dyDescent="0.5">
      <c r="A91" s="4">
        <v>90</v>
      </c>
      <c r="B91" s="8" t="s">
        <v>8</v>
      </c>
      <c r="C91" s="8" t="s">
        <v>47</v>
      </c>
      <c r="D91" s="8" t="str">
        <f>VLOOKUP(C91,ماه!A:C,3,FALSE)</f>
        <v>03--خرداد</v>
      </c>
      <c r="E91" s="8" t="s">
        <v>63</v>
      </c>
      <c r="F91" s="8" t="str">
        <f>VLOOKUP(E91,خریداران!A:B,2,FALSE)</f>
        <v>خریدار 00125</v>
      </c>
      <c r="G91" s="6">
        <v>4</v>
      </c>
      <c r="H91" s="6">
        <v>1200000</v>
      </c>
      <c r="I91" s="6">
        <v>0</v>
      </c>
      <c r="J91" s="6">
        <v>1200000</v>
      </c>
    </row>
    <row r="92" spans="1:10" hidden="1" x14ac:dyDescent="0.5">
      <c r="A92" s="4">
        <v>91</v>
      </c>
      <c r="B92" s="8" t="s">
        <v>8</v>
      </c>
      <c r="C92" s="8" t="s">
        <v>47</v>
      </c>
      <c r="D92" s="8" t="str">
        <f>VLOOKUP(C92,ماه!A:C,3,FALSE)</f>
        <v>03--خرداد</v>
      </c>
      <c r="E92" s="8" t="s">
        <v>64</v>
      </c>
      <c r="F92" s="8" t="str">
        <f>VLOOKUP(E92,خریداران!A:B,2,FALSE)</f>
        <v>خریدار 00127</v>
      </c>
      <c r="G92" s="6">
        <v>12</v>
      </c>
      <c r="H92" s="6">
        <v>3000000</v>
      </c>
      <c r="I92" s="6">
        <v>0</v>
      </c>
      <c r="J92" s="6">
        <v>3000000</v>
      </c>
    </row>
    <row r="93" spans="1:10" hidden="1" x14ac:dyDescent="0.5">
      <c r="A93" s="4">
        <v>92</v>
      </c>
      <c r="B93" s="8" t="s">
        <v>8</v>
      </c>
      <c r="C93" s="8" t="s">
        <v>47</v>
      </c>
      <c r="D93" s="8" t="str">
        <f>VLOOKUP(C93,ماه!A:C,3,FALSE)</f>
        <v>03--خرداد</v>
      </c>
      <c r="E93" s="8" t="s">
        <v>65</v>
      </c>
      <c r="F93" s="8" t="str">
        <f>VLOOKUP(E93,خریداران!A:B,2,FALSE)</f>
        <v>خریدار 00128</v>
      </c>
      <c r="G93" s="6">
        <v>48</v>
      </c>
      <c r="H93" s="6">
        <v>14520000</v>
      </c>
      <c r="I93" s="6">
        <v>0</v>
      </c>
      <c r="J93" s="6">
        <v>14520000</v>
      </c>
    </row>
    <row r="94" spans="1:10" hidden="1" x14ac:dyDescent="0.5">
      <c r="A94" s="4">
        <v>93</v>
      </c>
      <c r="B94" s="8" t="s">
        <v>8</v>
      </c>
      <c r="C94" s="8" t="s">
        <v>47</v>
      </c>
      <c r="D94" s="8" t="str">
        <f>VLOOKUP(C94,ماه!A:C,3,FALSE)</f>
        <v>03--خرداد</v>
      </c>
      <c r="E94" s="8" t="s">
        <v>66</v>
      </c>
      <c r="F94" s="8" t="str">
        <f>VLOOKUP(E94,خریداران!A:B,2,FALSE)</f>
        <v>خریدار 00129</v>
      </c>
      <c r="G94" s="6">
        <v>23</v>
      </c>
      <c r="H94" s="6">
        <v>7130000</v>
      </c>
      <c r="I94" s="6">
        <v>0</v>
      </c>
      <c r="J94" s="6">
        <v>7130000</v>
      </c>
    </row>
    <row r="95" spans="1:10" hidden="1" x14ac:dyDescent="0.5">
      <c r="A95" s="4">
        <v>94</v>
      </c>
      <c r="B95" s="8" t="s">
        <v>8</v>
      </c>
      <c r="C95" s="8" t="s">
        <v>47</v>
      </c>
      <c r="D95" s="8" t="str">
        <f>VLOOKUP(C95,ماه!A:C,3,FALSE)</f>
        <v>03--خرداد</v>
      </c>
      <c r="E95" s="8" t="s">
        <v>67</v>
      </c>
      <c r="F95" s="8" t="str">
        <f>VLOOKUP(E95,خریداران!A:B,2,FALSE)</f>
        <v>خریدار P_0001</v>
      </c>
      <c r="G95" s="6">
        <v>122</v>
      </c>
      <c r="H95" s="6">
        <v>35870000</v>
      </c>
      <c r="I95" s="6">
        <v>0</v>
      </c>
      <c r="J95" s="6">
        <v>35870000</v>
      </c>
    </row>
    <row r="96" spans="1:10" x14ac:dyDescent="0.5">
      <c r="A96" s="4">
        <v>95</v>
      </c>
      <c r="B96" s="8" t="s">
        <v>8</v>
      </c>
      <c r="C96" s="8" t="s">
        <v>68</v>
      </c>
      <c r="D96" s="8" t="str">
        <f>VLOOKUP(C96,ماه!A:C,3,FALSE)</f>
        <v>04--تیر</v>
      </c>
      <c r="E96" s="8" t="s">
        <v>10</v>
      </c>
      <c r="F96" s="8" t="str">
        <f>VLOOKUP(E96,خریداران!A:B,2,FALSE)</f>
        <v>خریدار 00005</v>
      </c>
      <c r="G96" s="6">
        <v>636</v>
      </c>
      <c r="H96" s="6">
        <v>193140000</v>
      </c>
      <c r="I96" s="6">
        <v>0</v>
      </c>
      <c r="J96" s="6">
        <v>193140000</v>
      </c>
    </row>
    <row r="97" spans="1:10" hidden="1" x14ac:dyDescent="0.5">
      <c r="A97" s="4">
        <v>96</v>
      </c>
      <c r="B97" s="8" t="s">
        <v>8</v>
      </c>
      <c r="C97" s="8" t="s">
        <v>68</v>
      </c>
      <c r="D97" s="8" t="str">
        <f>VLOOKUP(C97,ماه!A:C,3,FALSE)</f>
        <v>04--تیر</v>
      </c>
      <c r="E97" s="8" t="s">
        <v>11</v>
      </c>
      <c r="F97" s="8" t="str">
        <f>VLOOKUP(E97,خریداران!A:B,2,FALSE)</f>
        <v>خریدار 00006</v>
      </c>
      <c r="G97" s="6">
        <v>511</v>
      </c>
      <c r="H97" s="6">
        <v>153550000</v>
      </c>
      <c r="I97" s="6">
        <v>0</v>
      </c>
      <c r="J97" s="6">
        <v>153550000</v>
      </c>
    </row>
    <row r="98" spans="1:10" hidden="1" x14ac:dyDescent="0.5">
      <c r="A98" s="4">
        <v>97</v>
      </c>
      <c r="B98" s="8" t="s">
        <v>8</v>
      </c>
      <c r="C98" s="8" t="s">
        <v>68</v>
      </c>
      <c r="D98" s="8" t="str">
        <f>VLOOKUP(C98,ماه!A:C,3,FALSE)</f>
        <v>04--تیر</v>
      </c>
      <c r="E98" s="8" t="s">
        <v>12</v>
      </c>
      <c r="F98" s="8" t="str">
        <f>VLOOKUP(E98,خریداران!A:B,2,FALSE)</f>
        <v>خریدار 00007</v>
      </c>
      <c r="G98" s="6">
        <v>58</v>
      </c>
      <c r="H98" s="6">
        <v>17520000</v>
      </c>
      <c r="I98" s="6">
        <v>0</v>
      </c>
      <c r="J98" s="6">
        <v>17520000</v>
      </c>
    </row>
    <row r="99" spans="1:10" hidden="1" x14ac:dyDescent="0.5">
      <c r="A99" s="4">
        <v>98</v>
      </c>
      <c r="B99" s="8" t="s">
        <v>8</v>
      </c>
      <c r="C99" s="8" t="s">
        <v>68</v>
      </c>
      <c r="D99" s="8" t="str">
        <f>VLOOKUP(C99,ماه!A:C,3,FALSE)</f>
        <v>04--تیر</v>
      </c>
      <c r="E99" s="8" t="s">
        <v>27</v>
      </c>
      <c r="F99" s="8" t="str">
        <f>VLOOKUP(E99,خریداران!A:B,2,FALSE)</f>
        <v>خریدار 00008</v>
      </c>
      <c r="G99" s="6">
        <v>280</v>
      </c>
      <c r="H99" s="6">
        <v>78520000</v>
      </c>
      <c r="I99" s="6">
        <v>0</v>
      </c>
      <c r="J99" s="6">
        <v>78520000</v>
      </c>
    </row>
    <row r="100" spans="1:10" hidden="1" x14ac:dyDescent="0.5">
      <c r="A100" s="4">
        <v>99</v>
      </c>
      <c r="B100" s="8" t="s">
        <v>8</v>
      </c>
      <c r="C100" s="8" t="s">
        <v>68</v>
      </c>
      <c r="D100" s="8" t="str">
        <f>VLOOKUP(C100,ماه!A:C,3,FALSE)</f>
        <v>04--تیر</v>
      </c>
      <c r="E100" s="8" t="s">
        <v>28</v>
      </c>
      <c r="F100" s="8" t="str">
        <f>VLOOKUP(E100,خریداران!A:B,2,FALSE)</f>
        <v>خریدار 00009</v>
      </c>
      <c r="G100" s="6">
        <v>254</v>
      </c>
      <c r="H100" s="6">
        <v>76200000</v>
      </c>
      <c r="I100" s="6">
        <v>0</v>
      </c>
      <c r="J100" s="6">
        <v>76200000</v>
      </c>
    </row>
    <row r="101" spans="1:10" hidden="1" x14ac:dyDescent="0.5">
      <c r="A101" s="4">
        <v>100</v>
      </c>
      <c r="B101" s="8" t="s">
        <v>8</v>
      </c>
      <c r="C101" s="8" t="s">
        <v>68</v>
      </c>
      <c r="D101" s="8" t="str">
        <f>VLOOKUP(C101,ماه!A:C,3,FALSE)</f>
        <v>04--تیر</v>
      </c>
      <c r="E101" s="8" t="s">
        <v>13</v>
      </c>
      <c r="F101" s="8" t="str">
        <f>VLOOKUP(E101,خریداران!A:B,2,FALSE)</f>
        <v>خریدار 00010</v>
      </c>
      <c r="G101" s="6">
        <v>10</v>
      </c>
      <c r="H101" s="6">
        <v>3000000</v>
      </c>
      <c r="I101" s="6">
        <v>0</v>
      </c>
      <c r="J101" s="6">
        <v>3000000</v>
      </c>
    </row>
    <row r="102" spans="1:10" hidden="1" x14ac:dyDescent="0.5">
      <c r="A102" s="4">
        <v>101</v>
      </c>
      <c r="B102" s="8" t="s">
        <v>8</v>
      </c>
      <c r="C102" s="8" t="s">
        <v>68</v>
      </c>
      <c r="D102" s="8" t="str">
        <f>VLOOKUP(C102,ماه!A:C,3,FALSE)</f>
        <v>04--تیر</v>
      </c>
      <c r="E102" s="8" t="s">
        <v>69</v>
      </c>
      <c r="F102" s="8" t="str">
        <f>VLOOKUP(E102,خریداران!A:B,2,FALSE)</f>
        <v>خریدار 00012</v>
      </c>
      <c r="G102" s="6">
        <v>5</v>
      </c>
      <c r="H102" s="6">
        <v>1500000</v>
      </c>
      <c r="I102" s="6">
        <v>0</v>
      </c>
      <c r="J102" s="6">
        <v>1500000</v>
      </c>
    </row>
    <row r="103" spans="1:10" hidden="1" x14ac:dyDescent="0.5">
      <c r="A103" s="4">
        <v>102</v>
      </c>
      <c r="B103" s="8" t="s">
        <v>8</v>
      </c>
      <c r="C103" s="8" t="s">
        <v>68</v>
      </c>
      <c r="D103" s="8" t="str">
        <f>VLOOKUP(C103,ماه!A:C,3,FALSE)</f>
        <v>04--تیر</v>
      </c>
      <c r="E103" s="8" t="s">
        <v>15</v>
      </c>
      <c r="F103" s="8" t="str">
        <f>VLOOKUP(E103,خریداران!A:B,2,FALSE)</f>
        <v>خریدار 00013</v>
      </c>
      <c r="G103" s="6">
        <v>393</v>
      </c>
      <c r="H103" s="6">
        <v>119185000</v>
      </c>
      <c r="I103" s="6">
        <v>0</v>
      </c>
      <c r="J103" s="6">
        <v>119185000</v>
      </c>
    </row>
    <row r="104" spans="1:10" hidden="1" x14ac:dyDescent="0.5">
      <c r="A104" s="4">
        <v>103</v>
      </c>
      <c r="B104" s="8" t="s">
        <v>8</v>
      </c>
      <c r="C104" s="8" t="s">
        <v>68</v>
      </c>
      <c r="D104" s="8" t="str">
        <f>VLOOKUP(C104,ماه!A:C,3,FALSE)</f>
        <v>04--تیر</v>
      </c>
      <c r="E104" s="8" t="s">
        <v>70</v>
      </c>
      <c r="F104" s="8" t="str">
        <f>VLOOKUP(E104,خریداران!A:B,2,FALSE)</f>
        <v>خریدار 00014</v>
      </c>
      <c r="G104" s="6">
        <v>716</v>
      </c>
      <c r="H104" s="6">
        <v>204740000</v>
      </c>
      <c r="I104" s="6">
        <v>0</v>
      </c>
      <c r="J104" s="6">
        <v>204740000</v>
      </c>
    </row>
    <row r="105" spans="1:10" hidden="1" x14ac:dyDescent="0.5">
      <c r="A105" s="4">
        <v>104</v>
      </c>
      <c r="B105" s="8" t="s">
        <v>8</v>
      </c>
      <c r="C105" s="8" t="s">
        <v>68</v>
      </c>
      <c r="D105" s="8" t="str">
        <f>VLOOKUP(C105,ماه!A:C,3,FALSE)</f>
        <v>04--تیر</v>
      </c>
      <c r="E105" s="8" t="s">
        <v>48</v>
      </c>
      <c r="F105" s="8" t="str">
        <f>VLOOKUP(E105,خریداران!A:B,2,FALSE)</f>
        <v>خریدار 00016</v>
      </c>
      <c r="G105" s="6">
        <v>81</v>
      </c>
      <c r="H105" s="6">
        <v>24540000</v>
      </c>
      <c r="I105" s="6">
        <v>0</v>
      </c>
      <c r="J105" s="6">
        <v>24540000</v>
      </c>
    </row>
    <row r="106" spans="1:10" hidden="1" x14ac:dyDescent="0.5">
      <c r="A106" s="4">
        <v>105</v>
      </c>
      <c r="B106" s="8" t="s">
        <v>8</v>
      </c>
      <c r="C106" s="8" t="s">
        <v>68</v>
      </c>
      <c r="D106" s="8" t="str">
        <f>VLOOKUP(C106,ماه!A:C,3,FALSE)</f>
        <v>04--تیر</v>
      </c>
      <c r="E106" s="8" t="s">
        <v>16</v>
      </c>
      <c r="F106" s="8" t="str">
        <f>VLOOKUP(E106,خریداران!A:B,2,FALSE)</f>
        <v>خریدار 00024</v>
      </c>
      <c r="G106" s="6">
        <v>151</v>
      </c>
      <c r="H106" s="6">
        <v>42440000</v>
      </c>
      <c r="I106" s="6">
        <v>0</v>
      </c>
      <c r="J106" s="6">
        <v>42440000</v>
      </c>
    </row>
    <row r="107" spans="1:10" hidden="1" x14ac:dyDescent="0.5">
      <c r="A107" s="4">
        <v>106</v>
      </c>
      <c r="B107" s="8" t="s">
        <v>8</v>
      </c>
      <c r="C107" s="8" t="s">
        <v>68</v>
      </c>
      <c r="D107" s="8" t="str">
        <f>VLOOKUP(C107,ماه!A:C,3,FALSE)</f>
        <v>04--تیر</v>
      </c>
      <c r="E107" s="8" t="s">
        <v>17</v>
      </c>
      <c r="F107" s="8" t="str">
        <f>VLOOKUP(E107,خریداران!A:B,2,FALSE)</f>
        <v>خریدار 00031</v>
      </c>
      <c r="G107" s="6">
        <v>398</v>
      </c>
      <c r="H107" s="6">
        <v>126400000</v>
      </c>
      <c r="I107" s="6">
        <v>0</v>
      </c>
      <c r="J107" s="6">
        <v>126400000</v>
      </c>
    </row>
    <row r="108" spans="1:10" hidden="1" x14ac:dyDescent="0.5">
      <c r="A108" s="4">
        <v>107</v>
      </c>
      <c r="B108" s="8" t="s">
        <v>8</v>
      </c>
      <c r="C108" s="8" t="s">
        <v>68</v>
      </c>
      <c r="D108" s="8" t="str">
        <f>VLOOKUP(C108,ماه!A:C,3,FALSE)</f>
        <v>04--تیر</v>
      </c>
      <c r="E108" s="8" t="s">
        <v>18</v>
      </c>
      <c r="F108" s="8" t="str">
        <f>VLOOKUP(E108,خریداران!A:B,2,FALSE)</f>
        <v>خریدار 00032</v>
      </c>
      <c r="G108" s="6">
        <v>502</v>
      </c>
      <c r="H108" s="6">
        <v>150600000</v>
      </c>
      <c r="I108" s="6">
        <v>0</v>
      </c>
      <c r="J108" s="6">
        <v>150600000</v>
      </c>
    </row>
    <row r="109" spans="1:10" hidden="1" x14ac:dyDescent="0.5">
      <c r="A109" s="4">
        <v>108</v>
      </c>
      <c r="B109" s="8" t="s">
        <v>8</v>
      </c>
      <c r="C109" s="8" t="s">
        <v>68</v>
      </c>
      <c r="D109" s="8" t="str">
        <f>VLOOKUP(C109,ماه!A:C,3,FALSE)</f>
        <v>04--تیر</v>
      </c>
      <c r="E109" s="8" t="s">
        <v>29</v>
      </c>
      <c r="F109" s="8" t="str">
        <f>VLOOKUP(E109,خریداران!A:B,2,FALSE)</f>
        <v>خریدار 00033</v>
      </c>
      <c r="G109" s="6">
        <v>371</v>
      </c>
      <c r="H109" s="6">
        <v>117045000</v>
      </c>
      <c r="I109" s="6">
        <v>0</v>
      </c>
      <c r="J109" s="6">
        <v>117045000</v>
      </c>
    </row>
    <row r="110" spans="1:10" hidden="1" x14ac:dyDescent="0.5">
      <c r="A110" s="4">
        <v>109</v>
      </c>
      <c r="B110" s="8" t="s">
        <v>8</v>
      </c>
      <c r="C110" s="8" t="s">
        <v>68</v>
      </c>
      <c r="D110" s="8" t="str">
        <f>VLOOKUP(C110,ماه!A:C,3,FALSE)</f>
        <v>04--تیر</v>
      </c>
      <c r="E110" s="8" t="s">
        <v>49</v>
      </c>
      <c r="F110" s="8" t="str">
        <f>VLOOKUP(E110,خریداران!A:B,2,FALSE)</f>
        <v>خریدار 00035</v>
      </c>
      <c r="G110" s="6">
        <v>214</v>
      </c>
      <c r="H110" s="6">
        <v>64200000</v>
      </c>
      <c r="I110" s="6">
        <v>0</v>
      </c>
      <c r="J110" s="6">
        <v>64200000</v>
      </c>
    </row>
    <row r="111" spans="1:10" hidden="1" x14ac:dyDescent="0.5">
      <c r="A111" s="4">
        <v>110</v>
      </c>
      <c r="B111" s="8" t="s">
        <v>8</v>
      </c>
      <c r="C111" s="8" t="s">
        <v>68</v>
      </c>
      <c r="D111" s="8" t="str">
        <f>VLOOKUP(C111,ماه!A:C,3,FALSE)</f>
        <v>04--تیر</v>
      </c>
      <c r="E111" s="8" t="s">
        <v>19</v>
      </c>
      <c r="F111" s="8" t="str">
        <f>VLOOKUP(E111,خریداران!A:B,2,FALSE)</f>
        <v>خریدار 00036</v>
      </c>
      <c r="G111" s="6">
        <v>189</v>
      </c>
      <c r="H111" s="6">
        <v>58590000</v>
      </c>
      <c r="I111" s="6">
        <v>0</v>
      </c>
      <c r="J111" s="6">
        <v>58590000</v>
      </c>
    </row>
    <row r="112" spans="1:10" hidden="1" x14ac:dyDescent="0.5">
      <c r="A112" s="4">
        <v>111</v>
      </c>
      <c r="B112" s="8" t="s">
        <v>8</v>
      </c>
      <c r="C112" s="8" t="s">
        <v>68</v>
      </c>
      <c r="D112" s="8" t="str">
        <f>VLOOKUP(C112,ماه!A:C,3,FALSE)</f>
        <v>04--تیر</v>
      </c>
      <c r="E112" s="8" t="s">
        <v>20</v>
      </c>
      <c r="F112" s="8" t="str">
        <f>VLOOKUP(E112,خریداران!A:B,2,FALSE)</f>
        <v>خریدار 00038</v>
      </c>
      <c r="G112" s="6">
        <v>2</v>
      </c>
      <c r="H112" s="6">
        <v>640000</v>
      </c>
      <c r="I112" s="6">
        <v>0</v>
      </c>
      <c r="J112" s="6">
        <v>640000</v>
      </c>
    </row>
    <row r="113" spans="1:10" hidden="1" x14ac:dyDescent="0.5">
      <c r="A113" s="4">
        <v>112</v>
      </c>
      <c r="B113" s="8" t="s">
        <v>8</v>
      </c>
      <c r="C113" s="8" t="s">
        <v>68</v>
      </c>
      <c r="D113" s="8" t="str">
        <f>VLOOKUP(C113,ماه!A:C,3,FALSE)</f>
        <v>04--تیر</v>
      </c>
      <c r="E113" s="8" t="s">
        <v>21</v>
      </c>
      <c r="F113" s="8" t="str">
        <f>VLOOKUP(E113,خریداران!A:B,2,FALSE)</f>
        <v>خریدار 00039</v>
      </c>
      <c r="G113" s="6">
        <v>133</v>
      </c>
      <c r="H113" s="6">
        <v>40060000</v>
      </c>
      <c r="I113" s="6">
        <v>0</v>
      </c>
      <c r="J113" s="6">
        <v>40060000</v>
      </c>
    </row>
    <row r="114" spans="1:10" hidden="1" x14ac:dyDescent="0.5">
      <c r="A114" s="4">
        <v>113</v>
      </c>
      <c r="B114" s="8" t="s">
        <v>8</v>
      </c>
      <c r="C114" s="8" t="s">
        <v>68</v>
      </c>
      <c r="D114" s="8" t="str">
        <f>VLOOKUP(C114,ماه!A:C,3,FALSE)</f>
        <v>04--تیر</v>
      </c>
      <c r="E114" s="8" t="s">
        <v>71</v>
      </c>
      <c r="F114" s="8" t="str">
        <f>VLOOKUP(E114,خریداران!A:B,2,FALSE)</f>
        <v>خریدار 00041</v>
      </c>
      <c r="G114" s="6">
        <v>95</v>
      </c>
      <c r="H114" s="6">
        <v>30460000</v>
      </c>
      <c r="I114" s="6">
        <v>0</v>
      </c>
      <c r="J114" s="6">
        <v>30460000</v>
      </c>
    </row>
    <row r="115" spans="1:10" hidden="1" x14ac:dyDescent="0.5">
      <c r="A115" s="4">
        <v>114</v>
      </c>
      <c r="B115" s="8" t="s">
        <v>8</v>
      </c>
      <c r="C115" s="8" t="s">
        <v>68</v>
      </c>
      <c r="D115" s="8" t="str">
        <f>VLOOKUP(C115,ماه!A:C,3,FALSE)</f>
        <v>04--تیر</v>
      </c>
      <c r="E115" s="8" t="s">
        <v>50</v>
      </c>
      <c r="F115" s="8" t="str">
        <f>VLOOKUP(E115,خریداران!A:B,2,FALSE)</f>
        <v>خریدار 00043</v>
      </c>
      <c r="G115" s="6">
        <v>188</v>
      </c>
      <c r="H115" s="6">
        <v>56500000</v>
      </c>
      <c r="I115" s="6">
        <v>0</v>
      </c>
      <c r="J115" s="6">
        <v>56500000</v>
      </c>
    </row>
    <row r="116" spans="1:10" hidden="1" x14ac:dyDescent="0.5">
      <c r="A116" s="4">
        <v>115</v>
      </c>
      <c r="B116" s="8" t="s">
        <v>8</v>
      </c>
      <c r="C116" s="8" t="s">
        <v>68</v>
      </c>
      <c r="D116" s="8" t="str">
        <f>VLOOKUP(C116,ماه!A:C,3,FALSE)</f>
        <v>04--تیر</v>
      </c>
      <c r="E116" s="8" t="s">
        <v>51</v>
      </c>
      <c r="F116" s="8" t="str">
        <f>VLOOKUP(E116,خریداران!A:B,2,FALSE)</f>
        <v>خریدار 00044</v>
      </c>
      <c r="G116" s="6">
        <v>170</v>
      </c>
      <c r="H116" s="6">
        <v>51000000</v>
      </c>
      <c r="I116" s="6">
        <v>0</v>
      </c>
      <c r="J116" s="6">
        <v>51000000</v>
      </c>
    </row>
    <row r="117" spans="1:10" hidden="1" x14ac:dyDescent="0.5">
      <c r="A117" s="4">
        <v>116</v>
      </c>
      <c r="B117" s="8" t="s">
        <v>8</v>
      </c>
      <c r="C117" s="8" t="s">
        <v>68</v>
      </c>
      <c r="D117" s="8" t="str">
        <f>VLOOKUP(C117,ماه!A:C,3,FALSE)</f>
        <v>04--تیر</v>
      </c>
      <c r="E117" s="8" t="s">
        <v>31</v>
      </c>
      <c r="F117" s="8" t="str">
        <f>VLOOKUP(E117,خریداران!A:B,2,FALSE)</f>
        <v>خریدار 00046</v>
      </c>
      <c r="G117" s="6">
        <v>110</v>
      </c>
      <c r="H117" s="6">
        <v>33000000</v>
      </c>
      <c r="I117" s="6">
        <v>0</v>
      </c>
      <c r="J117" s="6">
        <v>33000000</v>
      </c>
    </row>
    <row r="118" spans="1:10" hidden="1" x14ac:dyDescent="0.5">
      <c r="A118" s="4">
        <v>117</v>
      </c>
      <c r="B118" s="8" t="s">
        <v>8</v>
      </c>
      <c r="C118" s="8" t="s">
        <v>68</v>
      </c>
      <c r="D118" s="8" t="str">
        <f>VLOOKUP(C118,ماه!A:C,3,FALSE)</f>
        <v>04--تیر</v>
      </c>
      <c r="E118" s="8" t="s">
        <v>52</v>
      </c>
      <c r="F118" s="8" t="str">
        <f>VLOOKUP(E118,خریداران!A:B,2,FALSE)</f>
        <v>خریدار 00047</v>
      </c>
      <c r="G118" s="6">
        <v>22</v>
      </c>
      <c r="H118" s="6">
        <v>7160000</v>
      </c>
      <c r="I118" s="6">
        <v>0</v>
      </c>
      <c r="J118" s="6">
        <v>7160000</v>
      </c>
    </row>
    <row r="119" spans="1:10" hidden="1" x14ac:dyDescent="0.5">
      <c r="A119" s="4">
        <v>118</v>
      </c>
      <c r="B119" s="8" t="s">
        <v>8</v>
      </c>
      <c r="C119" s="8" t="s">
        <v>68</v>
      </c>
      <c r="D119" s="8" t="str">
        <f>VLOOKUP(C119,ماه!A:C,3,FALSE)</f>
        <v>04--تیر</v>
      </c>
      <c r="E119" s="8" t="s">
        <v>72</v>
      </c>
      <c r="F119" s="8" t="str">
        <f>VLOOKUP(E119,خریداران!A:B,2,FALSE)</f>
        <v>خریدار 00050</v>
      </c>
      <c r="G119" s="6">
        <v>160</v>
      </c>
      <c r="H119" s="6">
        <v>51000000</v>
      </c>
      <c r="I119" s="6">
        <v>0</v>
      </c>
      <c r="J119" s="6">
        <v>51000000</v>
      </c>
    </row>
    <row r="120" spans="1:10" hidden="1" x14ac:dyDescent="0.5">
      <c r="A120" s="4">
        <v>119</v>
      </c>
      <c r="B120" s="8" t="s">
        <v>8</v>
      </c>
      <c r="C120" s="8" t="s">
        <v>68</v>
      </c>
      <c r="D120" s="8" t="str">
        <f>VLOOKUP(C120,ماه!A:C,3,FALSE)</f>
        <v>04--تیر</v>
      </c>
      <c r="E120" s="8" t="s">
        <v>73</v>
      </c>
      <c r="F120" s="8" t="str">
        <f>VLOOKUP(E120,خریداران!A:B,2,FALSE)</f>
        <v>خریدار 00052</v>
      </c>
      <c r="G120" s="6">
        <v>34</v>
      </c>
      <c r="H120" s="6">
        <v>10200000</v>
      </c>
      <c r="I120" s="6">
        <v>0</v>
      </c>
      <c r="J120" s="6">
        <v>10200000</v>
      </c>
    </row>
    <row r="121" spans="1:10" hidden="1" x14ac:dyDescent="0.5">
      <c r="A121" s="4">
        <v>120</v>
      </c>
      <c r="B121" s="8" t="s">
        <v>8</v>
      </c>
      <c r="C121" s="8" t="s">
        <v>68</v>
      </c>
      <c r="D121" s="8" t="str">
        <f>VLOOKUP(C121,ماه!A:C,3,FALSE)</f>
        <v>04--تیر</v>
      </c>
      <c r="E121" s="8" t="s">
        <v>74</v>
      </c>
      <c r="F121" s="8" t="str">
        <f>VLOOKUP(E121,خریداران!A:B,2,FALSE)</f>
        <v>خریدار 00054</v>
      </c>
      <c r="G121" s="6">
        <v>69</v>
      </c>
      <c r="H121" s="6">
        <v>20700000</v>
      </c>
      <c r="I121" s="6">
        <v>0</v>
      </c>
      <c r="J121" s="6">
        <v>20700000</v>
      </c>
    </row>
    <row r="122" spans="1:10" hidden="1" x14ac:dyDescent="0.5">
      <c r="A122" s="4">
        <v>121</v>
      </c>
      <c r="B122" s="8" t="s">
        <v>8</v>
      </c>
      <c r="C122" s="8" t="s">
        <v>68</v>
      </c>
      <c r="D122" s="8" t="str">
        <f>VLOOKUP(C122,ماه!A:C,3,FALSE)</f>
        <v>04--تیر</v>
      </c>
      <c r="E122" s="8" t="s">
        <v>75</v>
      </c>
      <c r="F122" s="8" t="str">
        <f>VLOOKUP(E122,خریداران!A:B,2,FALSE)</f>
        <v>خریدار 00059</v>
      </c>
      <c r="G122" s="6">
        <v>22</v>
      </c>
      <c r="H122" s="6">
        <v>6600000</v>
      </c>
      <c r="I122" s="6">
        <v>0</v>
      </c>
      <c r="J122" s="6">
        <v>6600000</v>
      </c>
    </row>
    <row r="123" spans="1:10" hidden="1" x14ac:dyDescent="0.5">
      <c r="A123" s="4">
        <v>122</v>
      </c>
      <c r="B123" s="8" t="s">
        <v>8</v>
      </c>
      <c r="C123" s="8" t="s">
        <v>68</v>
      </c>
      <c r="D123" s="8" t="str">
        <f>VLOOKUP(C123,ماه!A:C,3,FALSE)</f>
        <v>04--تیر</v>
      </c>
      <c r="E123" s="8" t="s">
        <v>32</v>
      </c>
      <c r="F123" s="8" t="str">
        <f>VLOOKUP(E123,خریداران!A:B,2,FALSE)</f>
        <v>خریدار 00061</v>
      </c>
      <c r="G123" s="6">
        <v>113</v>
      </c>
      <c r="H123" s="6">
        <v>33940000</v>
      </c>
      <c r="I123" s="6">
        <v>0</v>
      </c>
      <c r="J123" s="6">
        <v>33940000</v>
      </c>
    </row>
    <row r="124" spans="1:10" hidden="1" x14ac:dyDescent="0.5">
      <c r="A124" s="4">
        <v>123</v>
      </c>
      <c r="B124" s="8" t="s">
        <v>8</v>
      </c>
      <c r="C124" s="8" t="s">
        <v>68</v>
      </c>
      <c r="D124" s="8" t="str">
        <f>VLOOKUP(C124,ماه!A:C,3,FALSE)</f>
        <v>04--تیر</v>
      </c>
      <c r="E124" s="8" t="s">
        <v>53</v>
      </c>
      <c r="F124" s="8" t="str">
        <f>VLOOKUP(E124,خریداران!A:B,2,FALSE)</f>
        <v>خریدار 00063</v>
      </c>
      <c r="G124" s="6">
        <v>9</v>
      </c>
      <c r="H124" s="6">
        <v>2700000</v>
      </c>
      <c r="I124" s="6">
        <v>0</v>
      </c>
      <c r="J124" s="6">
        <v>2700000</v>
      </c>
    </row>
    <row r="125" spans="1:10" hidden="1" x14ac:dyDescent="0.5">
      <c r="A125" s="4">
        <v>124</v>
      </c>
      <c r="B125" s="8" t="s">
        <v>8</v>
      </c>
      <c r="C125" s="8" t="s">
        <v>68</v>
      </c>
      <c r="D125" s="8" t="str">
        <f>VLOOKUP(C125,ماه!A:C,3,FALSE)</f>
        <v>04--تیر</v>
      </c>
      <c r="E125" s="8" t="s">
        <v>22</v>
      </c>
      <c r="F125" s="8" t="str">
        <f>VLOOKUP(E125,خریداران!A:B,2,FALSE)</f>
        <v>خریدار 00064</v>
      </c>
      <c r="G125" s="6">
        <v>2</v>
      </c>
      <c r="H125" s="6">
        <v>600000</v>
      </c>
      <c r="I125" s="6">
        <v>0</v>
      </c>
      <c r="J125" s="6">
        <v>600000</v>
      </c>
    </row>
    <row r="126" spans="1:10" hidden="1" x14ac:dyDescent="0.5">
      <c r="A126" s="4">
        <v>125</v>
      </c>
      <c r="B126" s="8" t="s">
        <v>8</v>
      </c>
      <c r="C126" s="8" t="s">
        <v>68</v>
      </c>
      <c r="D126" s="8" t="str">
        <f>VLOOKUP(C126,ماه!A:C,3,FALSE)</f>
        <v>04--تیر</v>
      </c>
      <c r="E126" s="8" t="s">
        <v>76</v>
      </c>
      <c r="F126" s="8" t="str">
        <f>VLOOKUP(E126,خریداران!A:B,2,FALSE)</f>
        <v>خریدار 00065</v>
      </c>
      <c r="G126" s="6">
        <v>70</v>
      </c>
      <c r="H126" s="6">
        <v>21000000</v>
      </c>
      <c r="I126" s="6">
        <v>0</v>
      </c>
      <c r="J126" s="6">
        <v>21000000</v>
      </c>
    </row>
    <row r="127" spans="1:10" hidden="1" x14ac:dyDescent="0.5">
      <c r="A127" s="4">
        <v>126</v>
      </c>
      <c r="B127" s="8" t="s">
        <v>8</v>
      </c>
      <c r="C127" s="8" t="s">
        <v>68</v>
      </c>
      <c r="D127" s="8" t="str">
        <f>VLOOKUP(C127,ماه!A:C,3,FALSE)</f>
        <v>04--تیر</v>
      </c>
      <c r="E127" s="8" t="s">
        <v>34</v>
      </c>
      <c r="F127" s="8" t="str">
        <f>VLOOKUP(E127,خریداران!A:B,2,FALSE)</f>
        <v>خریدار 00067</v>
      </c>
      <c r="G127" s="6">
        <v>201</v>
      </c>
      <c r="H127" s="6">
        <v>67300000</v>
      </c>
      <c r="I127" s="6">
        <v>0</v>
      </c>
      <c r="J127" s="6">
        <v>67300000</v>
      </c>
    </row>
    <row r="128" spans="1:10" hidden="1" x14ac:dyDescent="0.5">
      <c r="A128" s="4">
        <v>127</v>
      </c>
      <c r="B128" s="8" t="s">
        <v>8</v>
      </c>
      <c r="C128" s="8" t="s">
        <v>68</v>
      </c>
      <c r="D128" s="8" t="str">
        <f>VLOOKUP(C128,ماه!A:C,3,FALSE)</f>
        <v>04--تیر</v>
      </c>
      <c r="E128" s="8" t="s">
        <v>23</v>
      </c>
      <c r="F128" s="8" t="str">
        <f>VLOOKUP(E128,خریداران!A:B,2,FALSE)</f>
        <v>خریدار 00068</v>
      </c>
      <c r="G128" s="6">
        <v>87</v>
      </c>
      <c r="H128" s="6">
        <v>26140000</v>
      </c>
      <c r="I128" s="6">
        <v>0</v>
      </c>
      <c r="J128" s="6">
        <v>26140000</v>
      </c>
    </row>
    <row r="129" spans="1:10" hidden="1" x14ac:dyDescent="0.5">
      <c r="A129" s="4">
        <v>128</v>
      </c>
      <c r="B129" s="8" t="s">
        <v>8</v>
      </c>
      <c r="C129" s="8" t="s">
        <v>68</v>
      </c>
      <c r="D129" s="8" t="str">
        <f>VLOOKUP(C129,ماه!A:C,3,FALSE)</f>
        <v>04--تیر</v>
      </c>
      <c r="E129" s="8" t="s">
        <v>24</v>
      </c>
      <c r="F129" s="8" t="str">
        <f>VLOOKUP(E129,خریداران!A:B,2,FALSE)</f>
        <v>خریدار 00070</v>
      </c>
      <c r="G129" s="6">
        <v>10</v>
      </c>
      <c r="H129" s="6">
        <v>3200000</v>
      </c>
      <c r="I129" s="6">
        <v>0</v>
      </c>
      <c r="J129" s="6">
        <v>3200000</v>
      </c>
    </row>
    <row r="130" spans="1:10" hidden="1" x14ac:dyDescent="0.5">
      <c r="A130" s="4">
        <v>129</v>
      </c>
      <c r="B130" s="8" t="s">
        <v>8</v>
      </c>
      <c r="C130" s="8" t="s">
        <v>68</v>
      </c>
      <c r="D130" s="8" t="str">
        <f>VLOOKUP(C130,ماه!A:C,3,FALSE)</f>
        <v>04--تیر</v>
      </c>
      <c r="E130" s="8" t="s">
        <v>54</v>
      </c>
      <c r="F130" s="8" t="str">
        <f>VLOOKUP(E130,خریداران!A:B,2,FALSE)</f>
        <v>خریدار 00071</v>
      </c>
      <c r="G130" s="6">
        <v>196</v>
      </c>
      <c r="H130" s="6">
        <v>59380000</v>
      </c>
      <c r="I130" s="6">
        <v>0</v>
      </c>
      <c r="J130" s="6">
        <v>59380000</v>
      </c>
    </row>
    <row r="131" spans="1:10" hidden="1" x14ac:dyDescent="0.5">
      <c r="A131" s="4">
        <v>130</v>
      </c>
      <c r="B131" s="8" t="s">
        <v>8</v>
      </c>
      <c r="C131" s="8" t="s">
        <v>68</v>
      </c>
      <c r="D131" s="8" t="str">
        <f>VLOOKUP(C131,ماه!A:C,3,FALSE)</f>
        <v>04--تیر</v>
      </c>
      <c r="E131" s="8" t="s">
        <v>55</v>
      </c>
      <c r="F131" s="8" t="str">
        <f>VLOOKUP(E131,خریداران!A:B,2,FALSE)</f>
        <v>خریدار 00072</v>
      </c>
      <c r="G131" s="6">
        <v>170</v>
      </c>
      <c r="H131" s="6">
        <v>51380000</v>
      </c>
      <c r="I131" s="6">
        <v>0</v>
      </c>
      <c r="J131" s="6">
        <v>51380000</v>
      </c>
    </row>
    <row r="132" spans="1:10" hidden="1" x14ac:dyDescent="0.5">
      <c r="A132" s="4">
        <v>131</v>
      </c>
      <c r="B132" s="8" t="s">
        <v>8</v>
      </c>
      <c r="C132" s="8" t="s">
        <v>68</v>
      </c>
      <c r="D132" s="8" t="str">
        <f>VLOOKUP(C132,ماه!A:C,3,FALSE)</f>
        <v>04--تیر</v>
      </c>
      <c r="E132" s="8" t="s">
        <v>77</v>
      </c>
      <c r="F132" s="8" t="str">
        <f>VLOOKUP(E132,خریداران!A:B,2,FALSE)</f>
        <v>خریدار 00075</v>
      </c>
      <c r="G132" s="6">
        <v>561</v>
      </c>
      <c r="H132" s="6">
        <v>168440000</v>
      </c>
      <c r="I132" s="6">
        <v>0</v>
      </c>
      <c r="J132" s="6">
        <v>168440000</v>
      </c>
    </row>
    <row r="133" spans="1:10" hidden="1" x14ac:dyDescent="0.5">
      <c r="A133" s="4">
        <v>132</v>
      </c>
      <c r="B133" s="8" t="s">
        <v>8</v>
      </c>
      <c r="C133" s="8" t="s">
        <v>68</v>
      </c>
      <c r="D133" s="8" t="str">
        <f>VLOOKUP(C133,ماه!A:C,3,FALSE)</f>
        <v>04--تیر</v>
      </c>
      <c r="E133" s="8" t="s">
        <v>56</v>
      </c>
      <c r="F133" s="8" t="str">
        <f>VLOOKUP(E133,خریداران!A:B,2,FALSE)</f>
        <v>خریدار 00083</v>
      </c>
      <c r="G133" s="6">
        <v>426</v>
      </c>
      <c r="H133" s="6">
        <v>132860000</v>
      </c>
      <c r="I133" s="6">
        <v>0</v>
      </c>
      <c r="J133" s="6">
        <v>132860000</v>
      </c>
    </row>
    <row r="134" spans="1:10" hidden="1" x14ac:dyDescent="0.5">
      <c r="A134" s="4">
        <v>133</v>
      </c>
      <c r="B134" s="8" t="s">
        <v>8</v>
      </c>
      <c r="C134" s="8" t="s">
        <v>68</v>
      </c>
      <c r="D134" s="8" t="str">
        <f>VLOOKUP(C134,ماه!A:C,3,FALSE)</f>
        <v>04--تیر</v>
      </c>
      <c r="E134" s="8" t="s">
        <v>35</v>
      </c>
      <c r="F134" s="8" t="str">
        <f>VLOOKUP(E134,خریداران!A:B,2,FALSE)</f>
        <v>خریدار 00085</v>
      </c>
      <c r="G134" s="6">
        <v>734</v>
      </c>
      <c r="H134" s="6">
        <v>222920000</v>
      </c>
      <c r="I134" s="6">
        <v>0</v>
      </c>
      <c r="J134" s="6">
        <v>222920000</v>
      </c>
    </row>
    <row r="135" spans="1:10" hidden="1" x14ac:dyDescent="0.5">
      <c r="A135" s="4">
        <v>134</v>
      </c>
      <c r="B135" s="8" t="s">
        <v>8</v>
      </c>
      <c r="C135" s="8" t="s">
        <v>68</v>
      </c>
      <c r="D135" s="8" t="str">
        <f>VLOOKUP(C135,ماه!A:C,3,FALSE)</f>
        <v>04--تیر</v>
      </c>
      <c r="E135" s="8" t="s">
        <v>78</v>
      </c>
      <c r="F135" s="8" t="str">
        <f>VLOOKUP(E135,خریداران!A:B,2,FALSE)</f>
        <v>خریدار 00086</v>
      </c>
      <c r="G135" s="6">
        <v>8</v>
      </c>
      <c r="H135" s="6">
        <v>2560000</v>
      </c>
      <c r="I135" s="6">
        <v>0</v>
      </c>
      <c r="J135" s="6">
        <v>2560000</v>
      </c>
    </row>
    <row r="136" spans="1:10" hidden="1" x14ac:dyDescent="0.5">
      <c r="A136" s="4">
        <v>135</v>
      </c>
      <c r="B136" s="8" t="s">
        <v>8</v>
      </c>
      <c r="C136" s="8" t="s">
        <v>68</v>
      </c>
      <c r="D136" s="8" t="str">
        <f>VLOOKUP(C136,ماه!A:C,3,FALSE)</f>
        <v>04--تیر</v>
      </c>
      <c r="E136" s="8" t="s">
        <v>36</v>
      </c>
      <c r="F136" s="8" t="str">
        <f>VLOOKUP(E136,خریداران!A:B,2,FALSE)</f>
        <v>خریدار 00087</v>
      </c>
      <c r="G136" s="6">
        <v>109</v>
      </c>
      <c r="H136" s="6">
        <v>34440000</v>
      </c>
      <c r="I136" s="6">
        <v>0</v>
      </c>
      <c r="J136" s="6">
        <v>34440000</v>
      </c>
    </row>
    <row r="137" spans="1:10" hidden="1" x14ac:dyDescent="0.5">
      <c r="A137" s="4">
        <v>136</v>
      </c>
      <c r="B137" s="8" t="s">
        <v>8</v>
      </c>
      <c r="C137" s="8" t="s">
        <v>68</v>
      </c>
      <c r="D137" s="8" t="str">
        <f>VLOOKUP(C137,ماه!A:C,3,FALSE)</f>
        <v>04--تیر</v>
      </c>
      <c r="E137" s="8" t="s">
        <v>58</v>
      </c>
      <c r="F137" s="8" t="str">
        <f>VLOOKUP(E137,خریداران!A:B,2,FALSE)</f>
        <v>خریدار 00093</v>
      </c>
      <c r="G137" s="6">
        <v>45</v>
      </c>
      <c r="H137" s="6">
        <v>13880000</v>
      </c>
      <c r="I137" s="6">
        <v>0</v>
      </c>
      <c r="J137" s="6">
        <v>13880000</v>
      </c>
    </row>
    <row r="138" spans="1:10" hidden="1" x14ac:dyDescent="0.5">
      <c r="A138" s="4">
        <v>137</v>
      </c>
      <c r="B138" s="8" t="s">
        <v>8</v>
      </c>
      <c r="C138" s="8" t="s">
        <v>68</v>
      </c>
      <c r="D138" s="8" t="str">
        <f>VLOOKUP(C138,ماه!A:C,3,FALSE)</f>
        <v>04--تیر</v>
      </c>
      <c r="E138" s="8" t="s">
        <v>38</v>
      </c>
      <c r="F138" s="8" t="str">
        <f>VLOOKUP(E138,خریداران!A:B,2,FALSE)</f>
        <v>خریدار 00094</v>
      </c>
      <c r="G138" s="6">
        <v>68</v>
      </c>
      <c r="H138" s="6">
        <v>20400000</v>
      </c>
      <c r="I138" s="6">
        <v>0</v>
      </c>
      <c r="J138" s="6">
        <v>20400000</v>
      </c>
    </row>
    <row r="139" spans="1:10" hidden="1" x14ac:dyDescent="0.5">
      <c r="A139" s="4">
        <v>138</v>
      </c>
      <c r="B139" s="8" t="s">
        <v>8</v>
      </c>
      <c r="C139" s="8" t="s">
        <v>68</v>
      </c>
      <c r="D139" s="8" t="str">
        <f>VLOOKUP(C139,ماه!A:C,3,FALSE)</f>
        <v>04--تیر</v>
      </c>
      <c r="E139" s="8" t="s">
        <v>59</v>
      </c>
      <c r="F139" s="8" t="str">
        <f>VLOOKUP(E139,خریداران!A:B,2,FALSE)</f>
        <v>خریدار 00095</v>
      </c>
      <c r="G139" s="6">
        <v>314</v>
      </c>
      <c r="H139" s="6">
        <v>95450000</v>
      </c>
      <c r="I139" s="6">
        <v>0</v>
      </c>
      <c r="J139" s="6">
        <v>95450000</v>
      </c>
    </row>
    <row r="140" spans="1:10" hidden="1" x14ac:dyDescent="0.5">
      <c r="A140" s="4">
        <v>139</v>
      </c>
      <c r="B140" s="8" t="s">
        <v>8</v>
      </c>
      <c r="C140" s="8" t="s">
        <v>68</v>
      </c>
      <c r="D140" s="8" t="str">
        <f>VLOOKUP(C140,ماه!A:C,3,FALSE)</f>
        <v>04--تیر</v>
      </c>
      <c r="E140" s="8" t="s">
        <v>79</v>
      </c>
      <c r="F140" s="8" t="str">
        <f>VLOOKUP(E140,خریداران!A:B,2,FALSE)</f>
        <v>خریدار 00099</v>
      </c>
      <c r="G140" s="6">
        <v>2</v>
      </c>
      <c r="H140" s="6">
        <v>600000</v>
      </c>
      <c r="I140" s="6">
        <v>0</v>
      </c>
      <c r="J140" s="6">
        <v>600000</v>
      </c>
    </row>
    <row r="141" spans="1:10" hidden="1" x14ac:dyDescent="0.5">
      <c r="A141" s="4">
        <v>140</v>
      </c>
      <c r="B141" s="8" t="s">
        <v>8</v>
      </c>
      <c r="C141" s="8" t="s">
        <v>68</v>
      </c>
      <c r="D141" s="8" t="str">
        <f>VLOOKUP(C141,ماه!A:C,3,FALSE)</f>
        <v>04--تیر</v>
      </c>
      <c r="E141" s="8" t="s">
        <v>80</v>
      </c>
      <c r="F141" s="8" t="str">
        <f>VLOOKUP(E141,خریداران!A:B,2,FALSE)</f>
        <v>خریدار 00103</v>
      </c>
      <c r="G141" s="6">
        <v>2</v>
      </c>
      <c r="H141" s="6">
        <v>600000</v>
      </c>
      <c r="I141" s="6">
        <v>0</v>
      </c>
      <c r="J141" s="6">
        <v>600000</v>
      </c>
    </row>
    <row r="142" spans="1:10" hidden="1" x14ac:dyDescent="0.5">
      <c r="A142" s="4">
        <v>141</v>
      </c>
      <c r="B142" s="8" t="s">
        <v>8</v>
      </c>
      <c r="C142" s="8" t="s">
        <v>68</v>
      </c>
      <c r="D142" s="8" t="str">
        <f>VLOOKUP(C142,ماه!A:C,3,FALSE)</f>
        <v>04--تیر</v>
      </c>
      <c r="E142" s="8" t="s">
        <v>81</v>
      </c>
      <c r="F142" s="8" t="str">
        <f>VLOOKUP(E142,خریداران!A:B,2,FALSE)</f>
        <v>خریدار 00104</v>
      </c>
      <c r="G142" s="6">
        <v>200</v>
      </c>
      <c r="H142" s="6">
        <v>70000000</v>
      </c>
      <c r="I142" s="6">
        <v>0</v>
      </c>
      <c r="J142" s="6">
        <v>70000000</v>
      </c>
    </row>
    <row r="143" spans="1:10" hidden="1" x14ac:dyDescent="0.5">
      <c r="A143" s="4">
        <v>142</v>
      </c>
      <c r="B143" s="8" t="s">
        <v>8</v>
      </c>
      <c r="C143" s="8" t="s">
        <v>68</v>
      </c>
      <c r="D143" s="8" t="str">
        <f>VLOOKUP(C143,ماه!A:C,3,FALSE)</f>
        <v>04--تیر</v>
      </c>
      <c r="E143" s="8" t="s">
        <v>44</v>
      </c>
      <c r="F143" s="8" t="str">
        <f>VLOOKUP(E143,خریداران!A:B,2,FALSE)</f>
        <v>خریدار 00119</v>
      </c>
      <c r="G143" s="6">
        <v>248</v>
      </c>
      <c r="H143" s="6">
        <v>74620000</v>
      </c>
      <c r="I143" s="6">
        <v>0</v>
      </c>
      <c r="J143" s="6">
        <v>74620000</v>
      </c>
    </row>
    <row r="144" spans="1:10" hidden="1" x14ac:dyDescent="0.5">
      <c r="A144" s="4">
        <v>143</v>
      </c>
      <c r="B144" s="8" t="s">
        <v>8</v>
      </c>
      <c r="C144" s="8" t="s">
        <v>68</v>
      </c>
      <c r="D144" s="8" t="str">
        <f>VLOOKUP(C144,ماه!A:C,3,FALSE)</f>
        <v>04--تیر</v>
      </c>
      <c r="E144" s="8" t="s">
        <v>82</v>
      </c>
      <c r="F144" s="8" t="str">
        <f>VLOOKUP(E144,خریداران!A:B,2,FALSE)</f>
        <v>خریدار 00130</v>
      </c>
      <c r="G144" s="6">
        <v>158</v>
      </c>
      <c r="H144" s="6">
        <v>52400000</v>
      </c>
      <c r="I144" s="6">
        <v>0</v>
      </c>
      <c r="J144" s="6">
        <v>52400000</v>
      </c>
    </row>
    <row r="145" spans="1:10" hidden="1" x14ac:dyDescent="0.5">
      <c r="A145" s="4">
        <v>144</v>
      </c>
      <c r="B145" s="8" t="s">
        <v>8</v>
      </c>
      <c r="C145" s="8" t="s">
        <v>68</v>
      </c>
      <c r="D145" s="8" t="str">
        <f>VLOOKUP(C145,ماه!A:C,3,FALSE)</f>
        <v>04--تیر</v>
      </c>
      <c r="E145" s="8" t="s">
        <v>83</v>
      </c>
      <c r="F145" s="8" t="str">
        <f>VLOOKUP(E145,خریداران!A:B,2,FALSE)</f>
        <v>خریدار 00132</v>
      </c>
      <c r="G145" s="6">
        <v>1</v>
      </c>
      <c r="H145" s="6">
        <v>330000</v>
      </c>
      <c r="I145" s="6">
        <v>0</v>
      </c>
      <c r="J145" s="6">
        <v>330000</v>
      </c>
    </row>
    <row r="146" spans="1:10" hidden="1" x14ac:dyDescent="0.5">
      <c r="A146" s="4">
        <v>145</v>
      </c>
      <c r="B146" s="8" t="s">
        <v>8</v>
      </c>
      <c r="C146" s="8" t="s">
        <v>68</v>
      </c>
      <c r="D146" s="8" t="str">
        <f>VLOOKUP(C146,ماه!A:C,3,FALSE)</f>
        <v>04--تیر</v>
      </c>
      <c r="E146" s="8" t="s">
        <v>84</v>
      </c>
      <c r="F146" s="8" t="str">
        <f>VLOOKUP(E146,خریداران!A:B,2,FALSE)</f>
        <v>خریدار 00133</v>
      </c>
      <c r="G146" s="6">
        <v>1</v>
      </c>
      <c r="H146" s="6">
        <v>320000</v>
      </c>
      <c r="I146" s="6">
        <v>0</v>
      </c>
      <c r="J146" s="6">
        <v>320000</v>
      </c>
    </row>
    <row r="147" spans="1:10" hidden="1" x14ac:dyDescent="0.5">
      <c r="A147" s="4">
        <v>146</v>
      </c>
      <c r="B147" s="8" t="s">
        <v>8</v>
      </c>
      <c r="C147" s="8" t="s">
        <v>68</v>
      </c>
      <c r="D147" s="8" t="str">
        <f>VLOOKUP(C147,ماه!A:C,3,FALSE)</f>
        <v>04--تیر</v>
      </c>
      <c r="E147" s="8" t="s">
        <v>85</v>
      </c>
      <c r="F147" s="8" t="str">
        <f>VLOOKUP(E147,خریداران!A:B,2,FALSE)</f>
        <v>خریدار 00134</v>
      </c>
      <c r="G147" s="6">
        <v>1</v>
      </c>
      <c r="H147" s="6">
        <v>300000</v>
      </c>
      <c r="I147" s="6">
        <v>0</v>
      </c>
      <c r="J147" s="6">
        <v>300000</v>
      </c>
    </row>
    <row r="148" spans="1:10" hidden="1" x14ac:dyDescent="0.5">
      <c r="A148" s="4">
        <v>147</v>
      </c>
      <c r="B148" s="8" t="s">
        <v>8</v>
      </c>
      <c r="C148" s="8" t="s">
        <v>68</v>
      </c>
      <c r="D148" s="8" t="str">
        <f>VLOOKUP(C148,ماه!A:C,3,FALSE)</f>
        <v>04--تیر</v>
      </c>
      <c r="E148" s="8" t="s">
        <v>86</v>
      </c>
      <c r="F148" s="8" t="str">
        <f>VLOOKUP(E148,خریداران!A:B,2,FALSE)</f>
        <v>خریدار 00136</v>
      </c>
      <c r="G148" s="6">
        <v>1</v>
      </c>
      <c r="H148" s="6">
        <v>320000</v>
      </c>
      <c r="I148" s="6">
        <v>0</v>
      </c>
      <c r="J148" s="6">
        <v>320000</v>
      </c>
    </row>
    <row r="149" spans="1:10" x14ac:dyDescent="0.5">
      <c r="A149" s="4">
        <v>148</v>
      </c>
      <c r="B149" s="8" t="s">
        <v>8</v>
      </c>
      <c r="C149" s="8" t="s">
        <v>87</v>
      </c>
      <c r="D149" s="8" t="str">
        <f>VLOOKUP(C149,ماه!A:C,3,FALSE)</f>
        <v>05--مرداد</v>
      </c>
      <c r="E149" s="8" t="s">
        <v>10</v>
      </c>
      <c r="F149" s="8" t="str">
        <f>VLOOKUP(E149,خریداران!A:B,2,FALSE)</f>
        <v>خریدار 00005</v>
      </c>
      <c r="G149" s="6">
        <v>298</v>
      </c>
      <c r="H149" s="6">
        <v>93620000</v>
      </c>
      <c r="I149" s="6">
        <v>0</v>
      </c>
      <c r="J149" s="6">
        <v>93620000</v>
      </c>
    </row>
    <row r="150" spans="1:10" hidden="1" x14ac:dyDescent="0.5">
      <c r="A150" s="4">
        <v>149</v>
      </c>
      <c r="B150" s="8" t="s">
        <v>8</v>
      </c>
      <c r="C150" s="8" t="s">
        <v>87</v>
      </c>
      <c r="D150" s="8" t="str">
        <f>VLOOKUP(C150,ماه!A:C,3,FALSE)</f>
        <v>05--مرداد</v>
      </c>
      <c r="E150" s="8" t="s">
        <v>11</v>
      </c>
      <c r="F150" s="8" t="str">
        <f>VLOOKUP(E150,خریداران!A:B,2,FALSE)</f>
        <v>خریدار 00006</v>
      </c>
      <c r="G150" s="6">
        <v>158</v>
      </c>
      <c r="H150" s="6">
        <v>47560000</v>
      </c>
      <c r="I150" s="6">
        <v>0</v>
      </c>
      <c r="J150" s="6">
        <v>47560000</v>
      </c>
    </row>
    <row r="151" spans="1:10" hidden="1" x14ac:dyDescent="0.5">
      <c r="A151" s="4">
        <v>150</v>
      </c>
      <c r="B151" s="8" t="s">
        <v>8</v>
      </c>
      <c r="C151" s="8" t="s">
        <v>87</v>
      </c>
      <c r="D151" s="8" t="str">
        <f>VLOOKUP(C151,ماه!A:C,3,FALSE)</f>
        <v>05--مرداد</v>
      </c>
      <c r="E151" s="8" t="s">
        <v>12</v>
      </c>
      <c r="F151" s="8" t="str">
        <f>VLOOKUP(E151,خریداران!A:B,2,FALSE)</f>
        <v>خریدار 00007</v>
      </c>
      <c r="G151" s="6">
        <v>434</v>
      </c>
      <c r="H151" s="6">
        <v>131600000</v>
      </c>
      <c r="I151" s="6">
        <v>0</v>
      </c>
      <c r="J151" s="6">
        <v>131600000</v>
      </c>
    </row>
    <row r="152" spans="1:10" hidden="1" x14ac:dyDescent="0.5">
      <c r="A152" s="4">
        <v>151</v>
      </c>
      <c r="B152" s="8" t="s">
        <v>8</v>
      </c>
      <c r="C152" s="8" t="s">
        <v>87</v>
      </c>
      <c r="D152" s="8" t="str">
        <f>VLOOKUP(C152,ماه!A:C,3,FALSE)</f>
        <v>05--مرداد</v>
      </c>
      <c r="E152" s="8" t="s">
        <v>27</v>
      </c>
      <c r="F152" s="8" t="str">
        <f>VLOOKUP(E152,خریداران!A:B,2,FALSE)</f>
        <v>خریدار 00008</v>
      </c>
      <c r="G152" s="6">
        <v>157</v>
      </c>
      <c r="H152" s="6">
        <v>47220000</v>
      </c>
      <c r="I152" s="6">
        <v>0</v>
      </c>
      <c r="J152" s="6">
        <v>47220000</v>
      </c>
    </row>
    <row r="153" spans="1:10" hidden="1" x14ac:dyDescent="0.5">
      <c r="A153" s="4">
        <v>152</v>
      </c>
      <c r="B153" s="8" t="s">
        <v>8</v>
      </c>
      <c r="C153" s="8" t="s">
        <v>87</v>
      </c>
      <c r="D153" s="8" t="str">
        <f>VLOOKUP(C153,ماه!A:C,3,FALSE)</f>
        <v>05--مرداد</v>
      </c>
      <c r="E153" s="8" t="s">
        <v>28</v>
      </c>
      <c r="F153" s="8" t="str">
        <f>VLOOKUP(E153,خریداران!A:B,2,FALSE)</f>
        <v>خریدار 00009</v>
      </c>
      <c r="G153" s="6">
        <v>143</v>
      </c>
      <c r="H153" s="6">
        <v>43000000</v>
      </c>
      <c r="I153" s="6">
        <v>0</v>
      </c>
      <c r="J153" s="6">
        <v>43000000</v>
      </c>
    </row>
    <row r="154" spans="1:10" hidden="1" x14ac:dyDescent="0.5">
      <c r="A154" s="4">
        <v>153</v>
      </c>
      <c r="B154" s="8" t="s">
        <v>8</v>
      </c>
      <c r="C154" s="8" t="s">
        <v>87</v>
      </c>
      <c r="D154" s="8" t="str">
        <f>VLOOKUP(C154,ماه!A:C,3,FALSE)</f>
        <v>05--مرداد</v>
      </c>
      <c r="E154" s="8" t="s">
        <v>15</v>
      </c>
      <c r="F154" s="8" t="str">
        <f>VLOOKUP(E154,خریداران!A:B,2,FALSE)</f>
        <v>خریدار 00013</v>
      </c>
      <c r="G154" s="6">
        <v>848</v>
      </c>
      <c r="H154" s="6">
        <v>256020000</v>
      </c>
      <c r="I154" s="6">
        <v>0</v>
      </c>
      <c r="J154" s="6">
        <v>256020000</v>
      </c>
    </row>
    <row r="155" spans="1:10" hidden="1" x14ac:dyDescent="0.5">
      <c r="A155" s="4">
        <v>154</v>
      </c>
      <c r="B155" s="8" t="s">
        <v>8</v>
      </c>
      <c r="C155" s="8" t="s">
        <v>87</v>
      </c>
      <c r="D155" s="8" t="str">
        <f>VLOOKUP(C155,ماه!A:C,3,FALSE)</f>
        <v>05--مرداد</v>
      </c>
      <c r="E155" s="8" t="s">
        <v>70</v>
      </c>
      <c r="F155" s="8" t="str">
        <f>VLOOKUP(E155,خریداران!A:B,2,FALSE)</f>
        <v>خریدار 00014</v>
      </c>
      <c r="G155" s="6">
        <v>116</v>
      </c>
      <c r="H155" s="6">
        <v>34800000</v>
      </c>
      <c r="I155" s="6">
        <v>0</v>
      </c>
      <c r="J155" s="6">
        <v>34800000</v>
      </c>
    </row>
    <row r="156" spans="1:10" hidden="1" x14ac:dyDescent="0.5">
      <c r="A156" s="4">
        <v>155</v>
      </c>
      <c r="B156" s="8" t="s">
        <v>8</v>
      </c>
      <c r="C156" s="8" t="s">
        <v>87</v>
      </c>
      <c r="D156" s="8" t="str">
        <f>VLOOKUP(C156,ماه!A:C,3,FALSE)</f>
        <v>05--مرداد</v>
      </c>
      <c r="E156" s="8" t="s">
        <v>48</v>
      </c>
      <c r="F156" s="8" t="str">
        <f>VLOOKUP(E156,خریداران!A:B,2,FALSE)</f>
        <v>خریدار 00016</v>
      </c>
      <c r="G156" s="6">
        <v>469</v>
      </c>
      <c r="H156" s="6">
        <v>145875000</v>
      </c>
      <c r="I156" s="6">
        <v>0</v>
      </c>
      <c r="J156" s="6">
        <v>145875000</v>
      </c>
    </row>
    <row r="157" spans="1:10" hidden="1" x14ac:dyDescent="0.5">
      <c r="A157" s="4">
        <v>156</v>
      </c>
      <c r="B157" s="8" t="s">
        <v>8</v>
      </c>
      <c r="C157" s="8" t="s">
        <v>87</v>
      </c>
      <c r="D157" s="8" t="str">
        <f>VLOOKUP(C157,ماه!A:C,3,FALSE)</f>
        <v>05--مرداد</v>
      </c>
      <c r="E157" s="8" t="s">
        <v>88</v>
      </c>
      <c r="F157" s="8" t="str">
        <f>VLOOKUP(E157,خریداران!A:B,2,FALSE)</f>
        <v>خریدار 00017</v>
      </c>
      <c r="G157" s="6">
        <v>14</v>
      </c>
      <c r="H157" s="6">
        <v>4200000</v>
      </c>
      <c r="I157" s="6">
        <v>0</v>
      </c>
      <c r="J157" s="6">
        <v>4200000</v>
      </c>
    </row>
    <row r="158" spans="1:10" hidden="1" x14ac:dyDescent="0.5">
      <c r="A158" s="4">
        <v>157</v>
      </c>
      <c r="B158" s="8" t="s">
        <v>8</v>
      </c>
      <c r="C158" s="8" t="s">
        <v>87</v>
      </c>
      <c r="D158" s="8" t="str">
        <f>VLOOKUP(C158,ماه!A:C,3,FALSE)</f>
        <v>05--مرداد</v>
      </c>
      <c r="E158" s="8" t="s">
        <v>16</v>
      </c>
      <c r="F158" s="8" t="str">
        <f>VLOOKUP(E158,خریداران!A:B,2,FALSE)</f>
        <v>خریدار 00024</v>
      </c>
      <c r="G158" s="6">
        <v>69</v>
      </c>
      <c r="H158" s="6">
        <v>20740000</v>
      </c>
      <c r="I158" s="6">
        <v>0</v>
      </c>
      <c r="J158" s="6">
        <v>20740000</v>
      </c>
    </row>
    <row r="159" spans="1:10" hidden="1" x14ac:dyDescent="0.5">
      <c r="A159" s="4">
        <v>158</v>
      </c>
      <c r="B159" s="8" t="s">
        <v>8</v>
      </c>
      <c r="C159" s="8" t="s">
        <v>87</v>
      </c>
      <c r="D159" s="8" t="str">
        <f>VLOOKUP(C159,ماه!A:C,3,FALSE)</f>
        <v>05--مرداد</v>
      </c>
      <c r="E159" s="8" t="s">
        <v>89</v>
      </c>
      <c r="F159" s="8" t="str">
        <f>VLOOKUP(E159,خریداران!A:B,2,FALSE)</f>
        <v>خریدار 00025</v>
      </c>
      <c r="G159" s="6">
        <v>162</v>
      </c>
      <c r="H159" s="6">
        <v>55740000</v>
      </c>
      <c r="I159" s="6">
        <v>0</v>
      </c>
      <c r="J159" s="6">
        <v>55740000</v>
      </c>
    </row>
    <row r="160" spans="1:10" hidden="1" x14ac:dyDescent="0.5">
      <c r="A160" s="4">
        <v>159</v>
      </c>
      <c r="B160" s="8" t="s">
        <v>8</v>
      </c>
      <c r="C160" s="8" t="s">
        <v>87</v>
      </c>
      <c r="D160" s="8" t="str">
        <f>VLOOKUP(C160,ماه!A:C,3,FALSE)</f>
        <v>05--مرداد</v>
      </c>
      <c r="E160" s="8" t="s">
        <v>17</v>
      </c>
      <c r="F160" s="8" t="str">
        <f>VLOOKUP(E160,خریداران!A:B,2,FALSE)</f>
        <v>خریدار 00031</v>
      </c>
      <c r="G160" s="6">
        <v>34</v>
      </c>
      <c r="H160" s="6">
        <v>10420000</v>
      </c>
      <c r="I160" s="6">
        <v>0</v>
      </c>
      <c r="J160" s="6">
        <v>10420000</v>
      </c>
    </row>
    <row r="161" spans="1:10" hidden="1" x14ac:dyDescent="0.5">
      <c r="A161" s="4">
        <v>160</v>
      </c>
      <c r="B161" s="8" t="s">
        <v>8</v>
      </c>
      <c r="C161" s="8" t="s">
        <v>87</v>
      </c>
      <c r="D161" s="8" t="str">
        <f>VLOOKUP(C161,ماه!A:C,3,FALSE)</f>
        <v>05--مرداد</v>
      </c>
      <c r="E161" s="8" t="s">
        <v>18</v>
      </c>
      <c r="F161" s="8" t="str">
        <f>VLOOKUP(E161,خریداران!A:B,2,FALSE)</f>
        <v>خریدار 00032</v>
      </c>
      <c r="G161" s="6">
        <v>371</v>
      </c>
      <c r="H161" s="6">
        <v>117300000</v>
      </c>
      <c r="I161" s="6">
        <v>0</v>
      </c>
      <c r="J161" s="6">
        <v>117300000</v>
      </c>
    </row>
    <row r="162" spans="1:10" hidden="1" x14ac:dyDescent="0.5">
      <c r="A162" s="4">
        <v>161</v>
      </c>
      <c r="B162" s="8" t="s">
        <v>8</v>
      </c>
      <c r="C162" s="8" t="s">
        <v>87</v>
      </c>
      <c r="D162" s="8" t="str">
        <f>VLOOKUP(C162,ماه!A:C,3,FALSE)</f>
        <v>05--مرداد</v>
      </c>
      <c r="E162" s="8" t="s">
        <v>29</v>
      </c>
      <c r="F162" s="8" t="str">
        <f>VLOOKUP(E162,خریداران!A:B,2,FALSE)</f>
        <v>خریدار 00033</v>
      </c>
      <c r="G162" s="6">
        <v>9</v>
      </c>
      <c r="H162" s="6">
        <v>2700000</v>
      </c>
      <c r="I162" s="6">
        <v>0</v>
      </c>
      <c r="J162" s="6">
        <v>2700000</v>
      </c>
    </row>
    <row r="163" spans="1:10" hidden="1" x14ac:dyDescent="0.5">
      <c r="A163" s="4">
        <v>162</v>
      </c>
      <c r="B163" s="8" t="s">
        <v>8</v>
      </c>
      <c r="C163" s="8" t="s">
        <v>87</v>
      </c>
      <c r="D163" s="8" t="str">
        <f>VLOOKUP(C163,ماه!A:C,3,FALSE)</f>
        <v>05--مرداد</v>
      </c>
      <c r="E163" s="8" t="s">
        <v>49</v>
      </c>
      <c r="F163" s="8" t="str">
        <f>VLOOKUP(E163,خریداران!A:B,2,FALSE)</f>
        <v>خریدار 00035</v>
      </c>
      <c r="G163" s="6">
        <v>4</v>
      </c>
      <c r="H163" s="6">
        <v>1200000</v>
      </c>
      <c r="I163" s="6">
        <v>0</v>
      </c>
      <c r="J163" s="6">
        <v>1200000</v>
      </c>
    </row>
    <row r="164" spans="1:10" hidden="1" x14ac:dyDescent="0.5">
      <c r="A164" s="4">
        <v>163</v>
      </c>
      <c r="B164" s="8" t="s">
        <v>8</v>
      </c>
      <c r="C164" s="8" t="s">
        <v>87</v>
      </c>
      <c r="D164" s="8" t="str">
        <f>VLOOKUP(C164,ماه!A:C,3,FALSE)</f>
        <v>05--مرداد</v>
      </c>
      <c r="E164" s="8" t="s">
        <v>19</v>
      </c>
      <c r="F164" s="8" t="str">
        <f>VLOOKUP(E164,خریداران!A:B,2,FALSE)</f>
        <v>خریدار 00036</v>
      </c>
      <c r="G164" s="6">
        <v>509</v>
      </c>
      <c r="H164" s="6">
        <v>155030000</v>
      </c>
      <c r="I164" s="6">
        <v>0</v>
      </c>
      <c r="J164" s="6">
        <v>155030000</v>
      </c>
    </row>
    <row r="165" spans="1:10" hidden="1" x14ac:dyDescent="0.5">
      <c r="A165" s="4">
        <v>164</v>
      </c>
      <c r="B165" s="8" t="s">
        <v>8</v>
      </c>
      <c r="C165" s="8" t="s">
        <v>87</v>
      </c>
      <c r="D165" s="8" t="str">
        <f>VLOOKUP(C165,ماه!A:C,3,FALSE)</f>
        <v>05--مرداد</v>
      </c>
      <c r="E165" s="8" t="s">
        <v>30</v>
      </c>
      <c r="F165" s="8" t="str">
        <f>VLOOKUP(E165,خریداران!A:B,2,FALSE)</f>
        <v>خریدار 00037</v>
      </c>
      <c r="G165" s="6">
        <v>46</v>
      </c>
      <c r="H165" s="6">
        <v>13430000</v>
      </c>
      <c r="I165" s="6">
        <v>0</v>
      </c>
      <c r="J165" s="6">
        <v>13430000</v>
      </c>
    </row>
    <row r="166" spans="1:10" hidden="1" x14ac:dyDescent="0.5">
      <c r="A166" s="4">
        <v>165</v>
      </c>
      <c r="B166" s="8" t="s">
        <v>8</v>
      </c>
      <c r="C166" s="8" t="s">
        <v>87</v>
      </c>
      <c r="D166" s="8" t="str">
        <f>VLOOKUP(C166,ماه!A:C,3,FALSE)</f>
        <v>05--مرداد</v>
      </c>
      <c r="E166" s="8" t="s">
        <v>21</v>
      </c>
      <c r="F166" s="8" t="str">
        <f>VLOOKUP(E166,خریداران!A:B,2,FALSE)</f>
        <v>خریدار 00039</v>
      </c>
      <c r="G166" s="6">
        <v>106</v>
      </c>
      <c r="H166" s="6">
        <v>31800000</v>
      </c>
      <c r="I166" s="6">
        <v>0</v>
      </c>
      <c r="J166" s="6">
        <v>31800000</v>
      </c>
    </row>
    <row r="167" spans="1:10" hidden="1" x14ac:dyDescent="0.5">
      <c r="A167" s="4">
        <v>166</v>
      </c>
      <c r="B167" s="8" t="s">
        <v>8</v>
      </c>
      <c r="C167" s="8" t="s">
        <v>87</v>
      </c>
      <c r="D167" s="8" t="str">
        <f>VLOOKUP(C167,ماه!A:C,3,FALSE)</f>
        <v>05--مرداد</v>
      </c>
      <c r="E167" s="8" t="s">
        <v>71</v>
      </c>
      <c r="F167" s="8" t="str">
        <f>VLOOKUP(E167,خریداران!A:B,2,FALSE)</f>
        <v>خریدار 00041</v>
      </c>
      <c r="G167" s="6">
        <v>13</v>
      </c>
      <c r="H167" s="6">
        <v>4390000</v>
      </c>
      <c r="I167" s="6">
        <v>0</v>
      </c>
      <c r="J167" s="6">
        <v>4390000</v>
      </c>
    </row>
    <row r="168" spans="1:10" hidden="1" x14ac:dyDescent="0.5">
      <c r="A168" s="4">
        <v>167</v>
      </c>
      <c r="B168" s="8" t="s">
        <v>8</v>
      </c>
      <c r="C168" s="8" t="s">
        <v>87</v>
      </c>
      <c r="D168" s="8" t="str">
        <f>VLOOKUP(C168,ماه!A:C,3,FALSE)</f>
        <v>05--مرداد</v>
      </c>
      <c r="E168" s="8" t="s">
        <v>50</v>
      </c>
      <c r="F168" s="8" t="str">
        <f>VLOOKUP(E168,خریداران!A:B,2,FALSE)</f>
        <v>خریدار 00043</v>
      </c>
      <c r="G168" s="6">
        <v>70</v>
      </c>
      <c r="H168" s="6">
        <v>24200000</v>
      </c>
      <c r="I168" s="6">
        <v>0</v>
      </c>
      <c r="J168" s="6">
        <v>24200000</v>
      </c>
    </row>
    <row r="169" spans="1:10" hidden="1" x14ac:dyDescent="0.5">
      <c r="A169" s="4">
        <v>168</v>
      </c>
      <c r="B169" s="8" t="s">
        <v>8</v>
      </c>
      <c r="C169" s="8" t="s">
        <v>87</v>
      </c>
      <c r="D169" s="8" t="str">
        <f>VLOOKUP(C169,ماه!A:C,3,FALSE)</f>
        <v>05--مرداد</v>
      </c>
      <c r="E169" s="8" t="s">
        <v>51</v>
      </c>
      <c r="F169" s="8" t="str">
        <f>VLOOKUP(E169,خریداران!A:B,2,FALSE)</f>
        <v>خریدار 00044</v>
      </c>
      <c r="G169" s="6">
        <v>177</v>
      </c>
      <c r="H169" s="6">
        <v>56680000</v>
      </c>
      <c r="I169" s="6">
        <v>0</v>
      </c>
      <c r="J169" s="6">
        <v>56680000</v>
      </c>
    </row>
    <row r="170" spans="1:10" hidden="1" x14ac:dyDescent="0.5">
      <c r="A170" s="4">
        <v>169</v>
      </c>
      <c r="B170" s="8" t="s">
        <v>8</v>
      </c>
      <c r="C170" s="8" t="s">
        <v>87</v>
      </c>
      <c r="D170" s="8" t="str">
        <f>VLOOKUP(C170,ماه!A:C,3,FALSE)</f>
        <v>05--مرداد</v>
      </c>
      <c r="E170" s="8" t="s">
        <v>31</v>
      </c>
      <c r="F170" s="8" t="str">
        <f>VLOOKUP(E170,خریداران!A:B,2,FALSE)</f>
        <v>خریدار 00046</v>
      </c>
      <c r="G170" s="6">
        <v>20</v>
      </c>
      <c r="H170" s="6">
        <v>6000000</v>
      </c>
      <c r="I170" s="6">
        <v>0</v>
      </c>
      <c r="J170" s="6">
        <v>6000000</v>
      </c>
    </row>
    <row r="171" spans="1:10" hidden="1" x14ac:dyDescent="0.5">
      <c r="A171" s="4">
        <v>170</v>
      </c>
      <c r="B171" s="8" t="s">
        <v>8</v>
      </c>
      <c r="C171" s="8" t="s">
        <v>87</v>
      </c>
      <c r="D171" s="8" t="str">
        <f>VLOOKUP(C171,ماه!A:C,3,FALSE)</f>
        <v>05--مرداد</v>
      </c>
      <c r="E171" s="8" t="s">
        <v>52</v>
      </c>
      <c r="F171" s="8" t="str">
        <f>VLOOKUP(E171,خریداران!A:B,2,FALSE)</f>
        <v>خریدار 00047</v>
      </c>
      <c r="G171" s="6">
        <v>11</v>
      </c>
      <c r="H171" s="6">
        <v>3580000</v>
      </c>
      <c r="I171" s="6">
        <v>0</v>
      </c>
      <c r="J171" s="6">
        <v>3580000</v>
      </c>
    </row>
    <row r="172" spans="1:10" hidden="1" x14ac:dyDescent="0.5">
      <c r="A172" s="4">
        <v>171</v>
      </c>
      <c r="B172" s="8" t="s">
        <v>8</v>
      </c>
      <c r="C172" s="8" t="s">
        <v>87</v>
      </c>
      <c r="D172" s="8" t="str">
        <f>VLOOKUP(C172,ماه!A:C,3,FALSE)</f>
        <v>05--مرداد</v>
      </c>
      <c r="E172" s="8" t="s">
        <v>72</v>
      </c>
      <c r="F172" s="8" t="str">
        <f>VLOOKUP(E172,خریداران!A:B,2,FALSE)</f>
        <v>خریدار 00050</v>
      </c>
      <c r="G172" s="6">
        <v>22</v>
      </c>
      <c r="H172" s="6">
        <v>7120000</v>
      </c>
      <c r="I172" s="6">
        <v>0</v>
      </c>
      <c r="J172" s="6">
        <v>7120000</v>
      </c>
    </row>
    <row r="173" spans="1:10" hidden="1" x14ac:dyDescent="0.5">
      <c r="A173" s="4">
        <v>172</v>
      </c>
      <c r="B173" s="8" t="s">
        <v>8</v>
      </c>
      <c r="C173" s="8" t="s">
        <v>87</v>
      </c>
      <c r="D173" s="8" t="str">
        <f>VLOOKUP(C173,ماه!A:C,3,FALSE)</f>
        <v>05--مرداد</v>
      </c>
      <c r="E173" s="8" t="s">
        <v>90</v>
      </c>
      <c r="F173" s="8" t="str">
        <f>VLOOKUP(E173,خریداران!A:B,2,FALSE)</f>
        <v>خریدار 00053</v>
      </c>
      <c r="G173" s="6">
        <v>78</v>
      </c>
      <c r="H173" s="6">
        <v>24040000</v>
      </c>
      <c r="I173" s="6">
        <v>0</v>
      </c>
      <c r="J173" s="6">
        <v>24040000</v>
      </c>
    </row>
    <row r="174" spans="1:10" hidden="1" x14ac:dyDescent="0.5">
      <c r="A174" s="4">
        <v>173</v>
      </c>
      <c r="B174" s="8" t="s">
        <v>8</v>
      </c>
      <c r="C174" s="8" t="s">
        <v>87</v>
      </c>
      <c r="D174" s="8" t="str">
        <f>VLOOKUP(C174,ماه!A:C,3,FALSE)</f>
        <v>05--مرداد</v>
      </c>
      <c r="E174" s="8" t="s">
        <v>74</v>
      </c>
      <c r="F174" s="8" t="str">
        <f>VLOOKUP(E174,خریداران!A:B,2,FALSE)</f>
        <v>خریدار 00054</v>
      </c>
      <c r="G174" s="6">
        <v>282</v>
      </c>
      <c r="H174" s="6">
        <v>84740000</v>
      </c>
      <c r="I174" s="6">
        <v>0</v>
      </c>
      <c r="J174" s="6">
        <v>84740000</v>
      </c>
    </row>
    <row r="175" spans="1:10" hidden="1" x14ac:dyDescent="0.5">
      <c r="A175" s="4">
        <v>174</v>
      </c>
      <c r="B175" s="8" t="s">
        <v>8</v>
      </c>
      <c r="C175" s="8" t="s">
        <v>87</v>
      </c>
      <c r="D175" s="8" t="str">
        <f>VLOOKUP(C175,ماه!A:C,3,FALSE)</f>
        <v>05--مرداد</v>
      </c>
      <c r="E175" s="8" t="s">
        <v>91</v>
      </c>
      <c r="F175" s="8" t="str">
        <f>VLOOKUP(E175,خریداران!A:B,2,FALSE)</f>
        <v>خریدار 00056</v>
      </c>
      <c r="G175" s="6">
        <v>269</v>
      </c>
      <c r="H175" s="6">
        <v>76940000</v>
      </c>
      <c r="I175" s="6">
        <v>0</v>
      </c>
      <c r="J175" s="6">
        <v>76940000</v>
      </c>
    </row>
    <row r="176" spans="1:10" hidden="1" x14ac:dyDescent="0.5">
      <c r="A176" s="4">
        <v>175</v>
      </c>
      <c r="B176" s="8" t="s">
        <v>8</v>
      </c>
      <c r="C176" s="8" t="s">
        <v>87</v>
      </c>
      <c r="D176" s="8" t="str">
        <f>VLOOKUP(C176,ماه!A:C,3,FALSE)</f>
        <v>05--مرداد</v>
      </c>
      <c r="E176" s="8" t="s">
        <v>32</v>
      </c>
      <c r="F176" s="8" t="str">
        <f>VLOOKUP(E176,خریداران!A:B,2,FALSE)</f>
        <v>خریدار 00061</v>
      </c>
      <c r="G176" s="6">
        <v>25</v>
      </c>
      <c r="H176" s="6">
        <v>7500000</v>
      </c>
      <c r="I176" s="6">
        <v>0</v>
      </c>
      <c r="J176" s="6">
        <v>7500000</v>
      </c>
    </row>
    <row r="177" spans="1:10" hidden="1" x14ac:dyDescent="0.5">
      <c r="A177" s="4">
        <v>176</v>
      </c>
      <c r="B177" s="8" t="s">
        <v>8</v>
      </c>
      <c r="C177" s="8" t="s">
        <v>87</v>
      </c>
      <c r="D177" s="8" t="str">
        <f>VLOOKUP(C177,ماه!A:C,3,FALSE)</f>
        <v>05--مرداد</v>
      </c>
      <c r="E177" s="8" t="s">
        <v>53</v>
      </c>
      <c r="F177" s="8" t="str">
        <f>VLOOKUP(E177,خریداران!A:B,2,FALSE)</f>
        <v>خریدار 00063</v>
      </c>
      <c r="G177" s="6">
        <v>40</v>
      </c>
      <c r="H177" s="6">
        <v>12000000</v>
      </c>
      <c r="I177" s="6">
        <v>0</v>
      </c>
      <c r="J177" s="6">
        <v>12000000</v>
      </c>
    </row>
    <row r="178" spans="1:10" hidden="1" x14ac:dyDescent="0.5">
      <c r="A178" s="4">
        <v>177</v>
      </c>
      <c r="B178" s="8" t="s">
        <v>8</v>
      </c>
      <c r="C178" s="8" t="s">
        <v>87</v>
      </c>
      <c r="D178" s="8" t="str">
        <f>VLOOKUP(C178,ماه!A:C,3,FALSE)</f>
        <v>05--مرداد</v>
      </c>
      <c r="E178" s="8" t="s">
        <v>22</v>
      </c>
      <c r="F178" s="8" t="str">
        <f>VLOOKUP(E178,خریداران!A:B,2,FALSE)</f>
        <v>خریدار 00064</v>
      </c>
      <c r="G178" s="6">
        <v>2</v>
      </c>
      <c r="H178" s="6">
        <v>600000</v>
      </c>
      <c r="I178" s="6">
        <v>0</v>
      </c>
      <c r="J178" s="6">
        <v>600000</v>
      </c>
    </row>
    <row r="179" spans="1:10" hidden="1" x14ac:dyDescent="0.5">
      <c r="A179" s="4">
        <v>178</v>
      </c>
      <c r="B179" s="8" t="s">
        <v>8</v>
      </c>
      <c r="C179" s="8" t="s">
        <v>87</v>
      </c>
      <c r="D179" s="8" t="str">
        <f>VLOOKUP(C179,ماه!A:C,3,FALSE)</f>
        <v>05--مرداد</v>
      </c>
      <c r="E179" s="8" t="s">
        <v>23</v>
      </c>
      <c r="F179" s="8" t="str">
        <f>VLOOKUP(E179,خریداران!A:B,2,FALSE)</f>
        <v>خریدار 00068</v>
      </c>
      <c r="G179" s="6">
        <v>247</v>
      </c>
      <c r="H179" s="6">
        <v>74480000</v>
      </c>
      <c r="I179" s="6">
        <v>0</v>
      </c>
      <c r="J179" s="6">
        <v>74480000</v>
      </c>
    </row>
    <row r="180" spans="1:10" hidden="1" x14ac:dyDescent="0.5">
      <c r="A180" s="4">
        <v>179</v>
      </c>
      <c r="B180" s="8" t="s">
        <v>8</v>
      </c>
      <c r="C180" s="8" t="s">
        <v>87</v>
      </c>
      <c r="D180" s="8" t="str">
        <f>VLOOKUP(C180,ماه!A:C,3,FALSE)</f>
        <v>05--مرداد</v>
      </c>
      <c r="E180" s="8" t="s">
        <v>24</v>
      </c>
      <c r="F180" s="8" t="str">
        <f>VLOOKUP(E180,خریداران!A:B,2,FALSE)</f>
        <v>خریدار 00070</v>
      </c>
      <c r="G180" s="6">
        <v>20</v>
      </c>
      <c r="H180" s="6">
        <v>6000000</v>
      </c>
      <c r="I180" s="6">
        <v>0</v>
      </c>
      <c r="J180" s="6">
        <v>6000000</v>
      </c>
    </row>
    <row r="181" spans="1:10" hidden="1" x14ac:dyDescent="0.5">
      <c r="A181" s="4">
        <v>180</v>
      </c>
      <c r="B181" s="8" t="s">
        <v>8</v>
      </c>
      <c r="C181" s="8" t="s">
        <v>87</v>
      </c>
      <c r="D181" s="8" t="str">
        <f>VLOOKUP(C181,ماه!A:C,3,FALSE)</f>
        <v>05--مرداد</v>
      </c>
      <c r="E181" s="8" t="s">
        <v>54</v>
      </c>
      <c r="F181" s="8" t="str">
        <f>VLOOKUP(E181,خریداران!A:B,2,FALSE)</f>
        <v>خریدار 00071</v>
      </c>
      <c r="G181" s="6">
        <v>20</v>
      </c>
      <c r="H181" s="6">
        <v>6000000</v>
      </c>
      <c r="I181" s="6">
        <v>0</v>
      </c>
      <c r="J181" s="6">
        <v>6000000</v>
      </c>
    </row>
    <row r="182" spans="1:10" hidden="1" x14ac:dyDescent="0.5">
      <c r="A182" s="4">
        <v>181</v>
      </c>
      <c r="B182" s="8" t="s">
        <v>8</v>
      </c>
      <c r="C182" s="8" t="s">
        <v>87</v>
      </c>
      <c r="D182" s="8" t="str">
        <f>VLOOKUP(C182,ماه!A:C,3,FALSE)</f>
        <v>05--مرداد</v>
      </c>
      <c r="E182" s="8" t="s">
        <v>77</v>
      </c>
      <c r="F182" s="8" t="str">
        <f>VLOOKUP(E182,خریداران!A:B,2,FALSE)</f>
        <v>خریدار 00075</v>
      </c>
      <c r="G182" s="6">
        <v>222</v>
      </c>
      <c r="H182" s="6">
        <v>71640000</v>
      </c>
      <c r="I182" s="6">
        <v>0</v>
      </c>
      <c r="J182" s="6">
        <v>71640000</v>
      </c>
    </row>
    <row r="183" spans="1:10" hidden="1" x14ac:dyDescent="0.5">
      <c r="A183" s="4">
        <v>182</v>
      </c>
      <c r="B183" s="8" t="s">
        <v>8</v>
      </c>
      <c r="C183" s="8" t="s">
        <v>87</v>
      </c>
      <c r="D183" s="8" t="str">
        <f>VLOOKUP(C183,ماه!A:C,3,FALSE)</f>
        <v>05--مرداد</v>
      </c>
      <c r="E183" s="8" t="s">
        <v>56</v>
      </c>
      <c r="F183" s="8" t="str">
        <f>VLOOKUP(E183,خریداران!A:B,2,FALSE)</f>
        <v>خریدار 00083</v>
      </c>
      <c r="G183" s="6">
        <v>15</v>
      </c>
      <c r="H183" s="6">
        <v>4500000</v>
      </c>
      <c r="I183" s="6">
        <v>0</v>
      </c>
      <c r="J183" s="6">
        <v>4500000</v>
      </c>
    </row>
    <row r="184" spans="1:10" hidden="1" x14ac:dyDescent="0.5">
      <c r="A184" s="4">
        <v>183</v>
      </c>
      <c r="B184" s="8" t="s">
        <v>8</v>
      </c>
      <c r="C184" s="8" t="s">
        <v>87</v>
      </c>
      <c r="D184" s="8" t="str">
        <f>VLOOKUP(C184,ماه!A:C,3,FALSE)</f>
        <v>05--مرداد</v>
      </c>
      <c r="E184" s="8" t="s">
        <v>35</v>
      </c>
      <c r="F184" s="8" t="str">
        <f>VLOOKUP(E184,خریداران!A:B,2,FALSE)</f>
        <v>خریدار 00085</v>
      </c>
      <c r="G184" s="6">
        <v>465</v>
      </c>
      <c r="H184" s="6">
        <v>139500000</v>
      </c>
      <c r="I184" s="6">
        <v>0</v>
      </c>
      <c r="J184" s="6">
        <v>139500000</v>
      </c>
    </row>
    <row r="185" spans="1:10" hidden="1" x14ac:dyDescent="0.5">
      <c r="A185" s="4">
        <v>184</v>
      </c>
      <c r="B185" s="8" t="s">
        <v>8</v>
      </c>
      <c r="C185" s="8" t="s">
        <v>87</v>
      </c>
      <c r="D185" s="8" t="str">
        <f>VLOOKUP(C185,ماه!A:C,3,FALSE)</f>
        <v>05--مرداد</v>
      </c>
      <c r="E185" s="8" t="s">
        <v>36</v>
      </c>
      <c r="F185" s="8" t="str">
        <f>VLOOKUP(E185,خریداران!A:B,2,FALSE)</f>
        <v>خریدار 00087</v>
      </c>
      <c r="G185" s="6">
        <v>21</v>
      </c>
      <c r="H185" s="6">
        <v>6300000</v>
      </c>
      <c r="I185" s="6">
        <v>0</v>
      </c>
      <c r="J185" s="6">
        <v>6300000</v>
      </c>
    </row>
    <row r="186" spans="1:10" hidden="1" x14ac:dyDescent="0.5">
      <c r="A186" s="4">
        <v>185</v>
      </c>
      <c r="B186" s="8" t="s">
        <v>8</v>
      </c>
      <c r="C186" s="8" t="s">
        <v>87</v>
      </c>
      <c r="D186" s="8" t="str">
        <f>VLOOKUP(C186,ماه!A:C,3,FALSE)</f>
        <v>05--مرداد</v>
      </c>
      <c r="E186" s="8" t="s">
        <v>57</v>
      </c>
      <c r="F186" s="8" t="str">
        <f>VLOOKUP(E186,خریداران!A:B,2,FALSE)</f>
        <v>خریدار 00090</v>
      </c>
      <c r="G186" s="6">
        <v>28</v>
      </c>
      <c r="H186" s="6">
        <v>8400000</v>
      </c>
      <c r="I186" s="6">
        <v>0</v>
      </c>
      <c r="J186" s="6">
        <v>8400000</v>
      </c>
    </row>
    <row r="187" spans="1:10" hidden="1" x14ac:dyDescent="0.5">
      <c r="A187" s="4">
        <v>186</v>
      </c>
      <c r="B187" s="8" t="s">
        <v>8</v>
      </c>
      <c r="C187" s="8" t="s">
        <v>87</v>
      </c>
      <c r="D187" s="8" t="str">
        <f>VLOOKUP(C187,ماه!A:C,3,FALSE)</f>
        <v>05--مرداد</v>
      </c>
      <c r="E187" s="8" t="s">
        <v>58</v>
      </c>
      <c r="F187" s="8" t="str">
        <f>VLOOKUP(E187,خریداران!A:B,2,FALSE)</f>
        <v>خریدار 00093</v>
      </c>
      <c r="G187" s="6">
        <v>80</v>
      </c>
      <c r="H187" s="6">
        <v>24000000</v>
      </c>
      <c r="I187" s="6">
        <v>0</v>
      </c>
      <c r="J187" s="6">
        <v>24000000</v>
      </c>
    </row>
    <row r="188" spans="1:10" hidden="1" x14ac:dyDescent="0.5">
      <c r="A188" s="4">
        <v>187</v>
      </c>
      <c r="B188" s="8" t="s">
        <v>8</v>
      </c>
      <c r="C188" s="8" t="s">
        <v>87</v>
      </c>
      <c r="D188" s="8" t="str">
        <f>VLOOKUP(C188,ماه!A:C,3,FALSE)</f>
        <v>05--مرداد</v>
      </c>
      <c r="E188" s="8" t="s">
        <v>38</v>
      </c>
      <c r="F188" s="8" t="str">
        <f>VLOOKUP(E188,خریداران!A:B,2,FALSE)</f>
        <v>خریدار 00094</v>
      </c>
      <c r="G188" s="6">
        <v>521</v>
      </c>
      <c r="H188" s="6">
        <v>180360000</v>
      </c>
      <c r="I188" s="6">
        <v>0</v>
      </c>
      <c r="J188" s="6">
        <v>180360000</v>
      </c>
    </row>
    <row r="189" spans="1:10" hidden="1" x14ac:dyDescent="0.5">
      <c r="A189" s="4">
        <v>188</v>
      </c>
      <c r="B189" s="8" t="s">
        <v>8</v>
      </c>
      <c r="C189" s="8" t="s">
        <v>87</v>
      </c>
      <c r="D189" s="8" t="str">
        <f>VLOOKUP(C189,ماه!A:C,3,FALSE)</f>
        <v>05--مرداد</v>
      </c>
      <c r="E189" s="8" t="s">
        <v>59</v>
      </c>
      <c r="F189" s="8" t="str">
        <f>VLOOKUP(E189,خریداران!A:B,2,FALSE)</f>
        <v>خریدار 00095</v>
      </c>
      <c r="G189" s="6">
        <v>99</v>
      </c>
      <c r="H189" s="6">
        <v>30240000</v>
      </c>
      <c r="I189" s="6">
        <v>0</v>
      </c>
      <c r="J189" s="6">
        <v>30240000</v>
      </c>
    </row>
    <row r="190" spans="1:10" hidden="1" x14ac:dyDescent="0.5">
      <c r="A190" s="4">
        <v>189</v>
      </c>
      <c r="B190" s="8" t="s">
        <v>8</v>
      </c>
      <c r="C190" s="8" t="s">
        <v>87</v>
      </c>
      <c r="D190" s="8" t="str">
        <f>VLOOKUP(C190,ماه!A:C,3,FALSE)</f>
        <v>05--مرداد</v>
      </c>
      <c r="E190" s="8" t="s">
        <v>80</v>
      </c>
      <c r="F190" s="8" t="str">
        <f>VLOOKUP(E190,خریداران!A:B,2,FALSE)</f>
        <v>خریدار 00103</v>
      </c>
      <c r="G190" s="6">
        <v>3</v>
      </c>
      <c r="H190" s="6">
        <v>900000</v>
      </c>
      <c r="I190" s="6">
        <v>0</v>
      </c>
      <c r="J190" s="6">
        <v>900000</v>
      </c>
    </row>
    <row r="191" spans="1:10" hidden="1" x14ac:dyDescent="0.5">
      <c r="A191" s="4">
        <v>190</v>
      </c>
      <c r="B191" s="8" t="s">
        <v>8</v>
      </c>
      <c r="C191" s="8" t="s">
        <v>87</v>
      </c>
      <c r="D191" s="8" t="str">
        <f>VLOOKUP(C191,ماه!A:C,3,FALSE)</f>
        <v>05--مرداد</v>
      </c>
      <c r="E191" s="8" t="s">
        <v>81</v>
      </c>
      <c r="F191" s="8" t="str">
        <f>VLOOKUP(E191,خریداران!A:B,2,FALSE)</f>
        <v>خریدار 00104</v>
      </c>
      <c r="G191" s="6">
        <v>50</v>
      </c>
      <c r="H191" s="6">
        <v>15000000</v>
      </c>
      <c r="I191" s="6">
        <v>0</v>
      </c>
      <c r="J191" s="6">
        <v>15000000</v>
      </c>
    </row>
    <row r="192" spans="1:10" hidden="1" x14ac:dyDescent="0.5">
      <c r="A192" s="4">
        <v>191</v>
      </c>
      <c r="B192" s="8" t="s">
        <v>8</v>
      </c>
      <c r="C192" s="8" t="s">
        <v>87</v>
      </c>
      <c r="D192" s="8" t="str">
        <f>VLOOKUP(C192,ماه!A:C,3,FALSE)</f>
        <v>05--مرداد</v>
      </c>
      <c r="E192" s="8" t="s">
        <v>41</v>
      </c>
      <c r="F192" s="8" t="str">
        <f>VLOOKUP(E192,خریداران!A:B,2,FALSE)</f>
        <v>خریدار 00116</v>
      </c>
      <c r="G192" s="6">
        <v>161</v>
      </c>
      <c r="H192" s="6">
        <v>49400000</v>
      </c>
      <c r="I192" s="6">
        <v>0</v>
      </c>
      <c r="J192" s="6">
        <v>49400000</v>
      </c>
    </row>
    <row r="193" spans="1:10" hidden="1" x14ac:dyDescent="0.5">
      <c r="A193" s="4">
        <v>192</v>
      </c>
      <c r="B193" s="8" t="s">
        <v>8</v>
      </c>
      <c r="C193" s="8" t="s">
        <v>87</v>
      </c>
      <c r="D193" s="8" t="str">
        <f>VLOOKUP(C193,ماه!A:C,3,FALSE)</f>
        <v>05--مرداد</v>
      </c>
      <c r="E193" s="8" t="s">
        <v>82</v>
      </c>
      <c r="F193" s="8" t="str">
        <f>VLOOKUP(E193,خریداران!A:B,2,FALSE)</f>
        <v>خریدار 00130</v>
      </c>
      <c r="G193" s="6">
        <v>22</v>
      </c>
      <c r="H193" s="6">
        <v>7500000</v>
      </c>
      <c r="I193" s="6">
        <v>0</v>
      </c>
      <c r="J193" s="6">
        <v>7500000</v>
      </c>
    </row>
    <row r="194" spans="1:10" x14ac:dyDescent="0.5">
      <c r="A194" s="4">
        <v>193</v>
      </c>
      <c r="B194" s="8" t="s">
        <v>8</v>
      </c>
      <c r="C194" s="8" t="s">
        <v>92</v>
      </c>
      <c r="D194" s="8" t="str">
        <f>VLOOKUP(C194,ماه!A:C,3,FALSE)</f>
        <v>06--شهریور</v>
      </c>
      <c r="E194" s="8" t="s">
        <v>10</v>
      </c>
      <c r="F194" s="8" t="str">
        <f>VLOOKUP(E194,خریداران!A:B,2,FALSE)</f>
        <v>خریدار 00005</v>
      </c>
      <c r="G194" s="6">
        <v>796</v>
      </c>
      <c r="H194" s="6">
        <v>239340000</v>
      </c>
      <c r="I194" s="6">
        <v>0</v>
      </c>
      <c r="J194" s="6">
        <v>239340000</v>
      </c>
    </row>
    <row r="195" spans="1:10" hidden="1" x14ac:dyDescent="0.5">
      <c r="A195" s="4">
        <v>194</v>
      </c>
      <c r="B195" s="8" t="s">
        <v>8</v>
      </c>
      <c r="C195" s="8" t="s">
        <v>92</v>
      </c>
      <c r="D195" s="8" t="str">
        <f>VLOOKUP(C195,ماه!A:C,3,FALSE)</f>
        <v>06--شهریور</v>
      </c>
      <c r="E195" s="8" t="s">
        <v>11</v>
      </c>
      <c r="F195" s="8" t="str">
        <f>VLOOKUP(E195,خریداران!A:B,2,FALSE)</f>
        <v>خریدار 00006</v>
      </c>
      <c r="G195" s="6">
        <v>412</v>
      </c>
      <c r="H195" s="6">
        <v>123850000</v>
      </c>
      <c r="I195" s="6">
        <v>0</v>
      </c>
      <c r="J195" s="6">
        <v>123850000</v>
      </c>
    </row>
    <row r="196" spans="1:10" hidden="1" x14ac:dyDescent="0.5">
      <c r="A196" s="4">
        <v>195</v>
      </c>
      <c r="B196" s="8" t="s">
        <v>8</v>
      </c>
      <c r="C196" s="8" t="s">
        <v>92</v>
      </c>
      <c r="D196" s="8" t="str">
        <f>VLOOKUP(C196,ماه!A:C,3,FALSE)</f>
        <v>06--شهریور</v>
      </c>
      <c r="E196" s="8" t="s">
        <v>12</v>
      </c>
      <c r="F196" s="8" t="str">
        <f>VLOOKUP(E196,خریداران!A:B,2,FALSE)</f>
        <v>خریدار 00007</v>
      </c>
      <c r="G196" s="6">
        <v>120</v>
      </c>
      <c r="H196" s="6">
        <v>36700000</v>
      </c>
      <c r="I196" s="6">
        <v>0</v>
      </c>
      <c r="J196" s="6">
        <v>36700000</v>
      </c>
    </row>
    <row r="197" spans="1:10" hidden="1" x14ac:dyDescent="0.5">
      <c r="A197" s="4">
        <v>196</v>
      </c>
      <c r="B197" s="8" t="s">
        <v>8</v>
      </c>
      <c r="C197" s="8" t="s">
        <v>92</v>
      </c>
      <c r="D197" s="8" t="str">
        <f>VLOOKUP(C197,ماه!A:C,3,FALSE)</f>
        <v>06--شهریور</v>
      </c>
      <c r="E197" s="8" t="s">
        <v>27</v>
      </c>
      <c r="F197" s="8" t="str">
        <f>VLOOKUP(E197,خریداران!A:B,2,FALSE)</f>
        <v>خریدار 00008</v>
      </c>
      <c r="G197" s="6">
        <v>210</v>
      </c>
      <c r="H197" s="6">
        <v>50460000</v>
      </c>
      <c r="I197" s="6">
        <v>0</v>
      </c>
      <c r="J197" s="6">
        <v>50460000</v>
      </c>
    </row>
    <row r="198" spans="1:10" hidden="1" x14ac:dyDescent="0.5">
      <c r="A198" s="4">
        <v>197</v>
      </c>
      <c r="B198" s="8" t="s">
        <v>8</v>
      </c>
      <c r="C198" s="8" t="s">
        <v>92</v>
      </c>
      <c r="D198" s="8" t="str">
        <f>VLOOKUP(C198,ماه!A:C,3,FALSE)</f>
        <v>06--شهریور</v>
      </c>
      <c r="E198" s="8" t="s">
        <v>28</v>
      </c>
      <c r="F198" s="8" t="str">
        <f>VLOOKUP(E198,خریداران!A:B,2,FALSE)</f>
        <v>خریدار 00009</v>
      </c>
      <c r="G198" s="6">
        <v>112</v>
      </c>
      <c r="H198" s="6">
        <v>35920000</v>
      </c>
      <c r="I198" s="6">
        <v>0</v>
      </c>
      <c r="J198" s="6">
        <v>35920000</v>
      </c>
    </row>
    <row r="199" spans="1:10" hidden="1" x14ac:dyDescent="0.5">
      <c r="A199" s="4">
        <v>198</v>
      </c>
      <c r="B199" s="8" t="s">
        <v>8</v>
      </c>
      <c r="C199" s="8" t="s">
        <v>92</v>
      </c>
      <c r="D199" s="8" t="str">
        <f>VLOOKUP(C199,ماه!A:C,3,FALSE)</f>
        <v>06--شهریور</v>
      </c>
      <c r="E199" s="8" t="s">
        <v>13</v>
      </c>
      <c r="F199" s="8" t="str">
        <f>VLOOKUP(E199,خریداران!A:B,2,FALSE)</f>
        <v>خریدار 00010</v>
      </c>
      <c r="G199" s="6">
        <v>286</v>
      </c>
      <c r="H199" s="6">
        <v>86040000</v>
      </c>
      <c r="I199" s="6">
        <v>0</v>
      </c>
      <c r="J199" s="6">
        <v>86040000</v>
      </c>
    </row>
    <row r="200" spans="1:10" hidden="1" x14ac:dyDescent="0.5">
      <c r="A200" s="4">
        <v>199</v>
      </c>
      <c r="B200" s="8" t="s">
        <v>8</v>
      </c>
      <c r="C200" s="8" t="s">
        <v>92</v>
      </c>
      <c r="D200" s="8" t="str">
        <f>VLOOKUP(C200,ماه!A:C,3,FALSE)</f>
        <v>06--شهریور</v>
      </c>
      <c r="E200" s="8" t="s">
        <v>14</v>
      </c>
      <c r="F200" s="8" t="str">
        <f>VLOOKUP(E200,خریداران!A:B,2,FALSE)</f>
        <v>خریدار 00011</v>
      </c>
      <c r="G200" s="6">
        <v>41</v>
      </c>
      <c r="H200" s="6">
        <v>12520000</v>
      </c>
      <c r="I200" s="6">
        <v>0</v>
      </c>
      <c r="J200" s="6">
        <v>12520000</v>
      </c>
    </row>
    <row r="201" spans="1:10" hidden="1" x14ac:dyDescent="0.5">
      <c r="A201" s="4">
        <v>200</v>
      </c>
      <c r="B201" s="8" t="s">
        <v>8</v>
      </c>
      <c r="C201" s="8" t="s">
        <v>92</v>
      </c>
      <c r="D201" s="8" t="str">
        <f>VLOOKUP(C201,ماه!A:C,3,FALSE)</f>
        <v>06--شهریور</v>
      </c>
      <c r="E201" s="8" t="s">
        <v>15</v>
      </c>
      <c r="F201" s="8" t="str">
        <f>VLOOKUP(E201,خریداران!A:B,2,FALSE)</f>
        <v>خریدار 00013</v>
      </c>
      <c r="G201" s="6">
        <v>199</v>
      </c>
      <c r="H201" s="6">
        <v>59060000</v>
      </c>
      <c r="I201" s="6">
        <v>0</v>
      </c>
      <c r="J201" s="6">
        <v>59060000</v>
      </c>
    </row>
    <row r="202" spans="1:10" hidden="1" x14ac:dyDescent="0.5">
      <c r="A202" s="4">
        <v>201</v>
      </c>
      <c r="B202" s="8" t="s">
        <v>8</v>
      </c>
      <c r="C202" s="8" t="s">
        <v>92</v>
      </c>
      <c r="D202" s="8" t="str">
        <f>VLOOKUP(C202,ماه!A:C,3,FALSE)</f>
        <v>06--شهریور</v>
      </c>
      <c r="E202" s="8" t="s">
        <v>70</v>
      </c>
      <c r="F202" s="8" t="str">
        <f>VLOOKUP(E202,خریداران!A:B,2,FALSE)</f>
        <v>خریدار 00014</v>
      </c>
      <c r="G202" s="6">
        <v>210</v>
      </c>
      <c r="H202" s="6">
        <v>63440000</v>
      </c>
      <c r="I202" s="6">
        <v>0</v>
      </c>
      <c r="J202" s="6">
        <v>63440000</v>
      </c>
    </row>
    <row r="203" spans="1:10" hidden="1" x14ac:dyDescent="0.5">
      <c r="A203" s="4">
        <v>202</v>
      </c>
      <c r="B203" s="8" t="s">
        <v>8</v>
      </c>
      <c r="C203" s="8" t="s">
        <v>92</v>
      </c>
      <c r="D203" s="8" t="str">
        <f>VLOOKUP(C203,ماه!A:C,3,FALSE)</f>
        <v>06--شهریور</v>
      </c>
      <c r="E203" s="8" t="s">
        <v>48</v>
      </c>
      <c r="F203" s="8" t="str">
        <f>VLOOKUP(E203,خریداران!A:B,2,FALSE)</f>
        <v>خریدار 00016</v>
      </c>
      <c r="G203" s="6">
        <v>219</v>
      </c>
      <c r="H203" s="6">
        <v>65900000</v>
      </c>
      <c r="I203" s="6">
        <v>0</v>
      </c>
      <c r="J203" s="6">
        <v>65900000</v>
      </c>
    </row>
    <row r="204" spans="1:10" hidden="1" x14ac:dyDescent="0.5">
      <c r="A204" s="4">
        <v>203</v>
      </c>
      <c r="B204" s="8" t="s">
        <v>8</v>
      </c>
      <c r="C204" s="8" t="s">
        <v>92</v>
      </c>
      <c r="D204" s="8" t="str">
        <f>VLOOKUP(C204,ماه!A:C,3,FALSE)</f>
        <v>06--شهریور</v>
      </c>
      <c r="E204" s="8" t="s">
        <v>16</v>
      </c>
      <c r="F204" s="8" t="str">
        <f>VLOOKUP(E204,خریداران!A:B,2,FALSE)</f>
        <v>خریدار 00024</v>
      </c>
      <c r="G204" s="6">
        <v>55</v>
      </c>
      <c r="H204" s="6">
        <v>14280000</v>
      </c>
      <c r="I204" s="6">
        <v>0</v>
      </c>
      <c r="J204" s="6">
        <v>14280000</v>
      </c>
    </row>
    <row r="205" spans="1:10" hidden="1" x14ac:dyDescent="0.5">
      <c r="A205" s="4">
        <v>204</v>
      </c>
      <c r="B205" s="8" t="s">
        <v>8</v>
      </c>
      <c r="C205" s="8" t="s">
        <v>92</v>
      </c>
      <c r="D205" s="8" t="str">
        <f>VLOOKUP(C205,ماه!A:C,3,FALSE)</f>
        <v>06--شهریور</v>
      </c>
      <c r="E205" s="8" t="s">
        <v>89</v>
      </c>
      <c r="F205" s="8" t="str">
        <f>VLOOKUP(E205,خریداران!A:B,2,FALSE)</f>
        <v>خریدار 00025</v>
      </c>
      <c r="G205" s="6">
        <v>120</v>
      </c>
      <c r="H205" s="6">
        <v>41700000</v>
      </c>
      <c r="I205" s="6">
        <v>0</v>
      </c>
      <c r="J205" s="6">
        <v>41700000</v>
      </c>
    </row>
    <row r="206" spans="1:10" hidden="1" x14ac:dyDescent="0.5">
      <c r="A206" s="4">
        <v>205</v>
      </c>
      <c r="B206" s="8" t="s">
        <v>8</v>
      </c>
      <c r="C206" s="8" t="s">
        <v>92</v>
      </c>
      <c r="D206" s="8" t="str">
        <f>VLOOKUP(C206,ماه!A:C,3,FALSE)</f>
        <v>06--شهریور</v>
      </c>
      <c r="E206" s="8" t="s">
        <v>18</v>
      </c>
      <c r="F206" s="8" t="str">
        <f>VLOOKUP(E206,خریداران!A:B,2,FALSE)</f>
        <v>خریدار 00032</v>
      </c>
      <c r="G206" s="6">
        <v>28</v>
      </c>
      <c r="H206" s="6">
        <v>12800000</v>
      </c>
      <c r="I206" s="6">
        <v>0</v>
      </c>
      <c r="J206" s="6">
        <v>12800000</v>
      </c>
    </row>
    <row r="207" spans="1:10" hidden="1" x14ac:dyDescent="0.5">
      <c r="A207" s="4">
        <v>206</v>
      </c>
      <c r="B207" s="8" t="s">
        <v>8</v>
      </c>
      <c r="C207" s="8" t="s">
        <v>92</v>
      </c>
      <c r="D207" s="8" t="str">
        <f>VLOOKUP(C207,ماه!A:C,3,FALSE)</f>
        <v>06--شهریور</v>
      </c>
      <c r="E207" s="8" t="s">
        <v>19</v>
      </c>
      <c r="F207" s="8" t="str">
        <f>VLOOKUP(E207,خریداران!A:B,2,FALSE)</f>
        <v>خریدار 00036</v>
      </c>
      <c r="G207" s="6">
        <v>477</v>
      </c>
      <c r="H207" s="6">
        <v>145080000</v>
      </c>
      <c r="I207" s="6">
        <v>0</v>
      </c>
      <c r="J207" s="6">
        <v>145080000</v>
      </c>
    </row>
    <row r="208" spans="1:10" hidden="1" x14ac:dyDescent="0.5">
      <c r="A208" s="4">
        <v>207</v>
      </c>
      <c r="B208" s="8" t="s">
        <v>8</v>
      </c>
      <c r="C208" s="8" t="s">
        <v>92</v>
      </c>
      <c r="D208" s="8" t="str">
        <f>VLOOKUP(C208,ماه!A:C,3,FALSE)</f>
        <v>06--شهریور</v>
      </c>
      <c r="E208" s="8" t="s">
        <v>20</v>
      </c>
      <c r="F208" s="8" t="str">
        <f>VLOOKUP(E208,خریداران!A:B,2,FALSE)</f>
        <v>خریدار 00038</v>
      </c>
      <c r="G208" s="6">
        <v>126</v>
      </c>
      <c r="H208" s="6">
        <v>37800000</v>
      </c>
      <c r="I208" s="6">
        <v>0</v>
      </c>
      <c r="J208" s="6">
        <v>37800000</v>
      </c>
    </row>
    <row r="209" spans="1:10" hidden="1" x14ac:dyDescent="0.5">
      <c r="A209" s="4">
        <v>208</v>
      </c>
      <c r="B209" s="8" t="s">
        <v>8</v>
      </c>
      <c r="C209" s="8" t="s">
        <v>92</v>
      </c>
      <c r="D209" s="8" t="str">
        <f>VLOOKUP(C209,ماه!A:C,3,FALSE)</f>
        <v>06--شهریور</v>
      </c>
      <c r="E209" s="8" t="s">
        <v>21</v>
      </c>
      <c r="F209" s="8" t="str">
        <f>VLOOKUP(E209,خریداران!A:B,2,FALSE)</f>
        <v>خریدار 00039</v>
      </c>
      <c r="G209" s="6">
        <v>33</v>
      </c>
      <c r="H209" s="6">
        <v>10620000</v>
      </c>
      <c r="I209" s="6">
        <v>0</v>
      </c>
      <c r="J209" s="6">
        <v>10620000</v>
      </c>
    </row>
    <row r="210" spans="1:10" hidden="1" x14ac:dyDescent="0.5">
      <c r="A210" s="4">
        <v>209</v>
      </c>
      <c r="B210" s="8" t="s">
        <v>8</v>
      </c>
      <c r="C210" s="8" t="s">
        <v>92</v>
      </c>
      <c r="D210" s="8" t="str">
        <f>VLOOKUP(C210,ماه!A:C,3,FALSE)</f>
        <v>06--شهریور</v>
      </c>
      <c r="E210" s="8" t="s">
        <v>71</v>
      </c>
      <c r="F210" s="8" t="str">
        <f>VLOOKUP(E210,خریداران!A:B,2,FALSE)</f>
        <v>خریدار 00041</v>
      </c>
      <c r="G210" s="6">
        <v>1</v>
      </c>
      <c r="H210" s="6">
        <v>320000</v>
      </c>
      <c r="I210" s="6">
        <v>0</v>
      </c>
      <c r="J210" s="6">
        <v>320000</v>
      </c>
    </row>
    <row r="211" spans="1:10" hidden="1" x14ac:dyDescent="0.5">
      <c r="A211" s="4">
        <v>210</v>
      </c>
      <c r="B211" s="8" t="s">
        <v>8</v>
      </c>
      <c r="C211" s="8" t="s">
        <v>92</v>
      </c>
      <c r="D211" s="8" t="str">
        <f>VLOOKUP(C211,ماه!A:C,3,FALSE)</f>
        <v>06--شهریور</v>
      </c>
      <c r="E211" s="8" t="s">
        <v>50</v>
      </c>
      <c r="F211" s="8" t="str">
        <f>VLOOKUP(E211,خریداران!A:B,2,FALSE)</f>
        <v>خریدار 00043</v>
      </c>
      <c r="G211" s="6">
        <v>110</v>
      </c>
      <c r="H211" s="6">
        <v>32340000</v>
      </c>
      <c r="I211" s="6">
        <v>0</v>
      </c>
      <c r="J211" s="6">
        <v>32340000</v>
      </c>
    </row>
    <row r="212" spans="1:10" hidden="1" x14ac:dyDescent="0.5">
      <c r="A212" s="4">
        <v>211</v>
      </c>
      <c r="B212" s="8" t="s">
        <v>8</v>
      </c>
      <c r="C212" s="8" t="s">
        <v>92</v>
      </c>
      <c r="D212" s="8" t="str">
        <f>VLOOKUP(C212,ماه!A:C,3,FALSE)</f>
        <v>06--شهریور</v>
      </c>
      <c r="E212" s="8" t="s">
        <v>31</v>
      </c>
      <c r="F212" s="8" t="str">
        <f>VLOOKUP(E212,خریداران!A:B,2,FALSE)</f>
        <v>خریدار 00046</v>
      </c>
      <c r="G212" s="6">
        <v>72</v>
      </c>
      <c r="H212" s="6">
        <v>21600000</v>
      </c>
      <c r="I212" s="6">
        <v>0</v>
      </c>
      <c r="J212" s="6">
        <v>21600000</v>
      </c>
    </row>
    <row r="213" spans="1:10" hidden="1" x14ac:dyDescent="0.5">
      <c r="A213" s="4">
        <v>212</v>
      </c>
      <c r="B213" s="8" t="s">
        <v>8</v>
      </c>
      <c r="C213" s="8" t="s">
        <v>92</v>
      </c>
      <c r="D213" s="8" t="str">
        <f>VLOOKUP(C213,ماه!A:C,3,FALSE)</f>
        <v>06--شهریور</v>
      </c>
      <c r="E213" s="8" t="s">
        <v>72</v>
      </c>
      <c r="F213" s="8" t="str">
        <f>VLOOKUP(E213,خریداران!A:B,2,FALSE)</f>
        <v>خریدار 00050</v>
      </c>
      <c r="G213" s="6">
        <v>80</v>
      </c>
      <c r="H213" s="6">
        <v>24000000</v>
      </c>
      <c r="I213" s="6">
        <v>0</v>
      </c>
      <c r="J213" s="6">
        <v>24000000</v>
      </c>
    </row>
    <row r="214" spans="1:10" hidden="1" x14ac:dyDescent="0.5">
      <c r="A214" s="4">
        <v>213</v>
      </c>
      <c r="B214" s="8" t="s">
        <v>8</v>
      </c>
      <c r="C214" s="8" t="s">
        <v>92</v>
      </c>
      <c r="D214" s="8" t="str">
        <f>VLOOKUP(C214,ماه!A:C,3,FALSE)</f>
        <v>06--شهریور</v>
      </c>
      <c r="E214" s="8" t="s">
        <v>73</v>
      </c>
      <c r="F214" s="8" t="str">
        <f>VLOOKUP(E214,خریداران!A:B,2,FALSE)</f>
        <v>خریدار 00052</v>
      </c>
      <c r="G214" s="6">
        <v>1088</v>
      </c>
      <c r="H214" s="6">
        <v>249235000</v>
      </c>
      <c r="I214" s="6">
        <v>0</v>
      </c>
      <c r="J214" s="6">
        <v>249235000</v>
      </c>
    </row>
    <row r="215" spans="1:10" hidden="1" x14ac:dyDescent="0.5">
      <c r="A215" s="4">
        <v>214</v>
      </c>
      <c r="B215" s="8" t="s">
        <v>8</v>
      </c>
      <c r="C215" s="8" t="s">
        <v>92</v>
      </c>
      <c r="D215" s="8" t="str">
        <f>VLOOKUP(C215,ماه!A:C,3,FALSE)</f>
        <v>06--شهریور</v>
      </c>
      <c r="E215" s="8" t="s">
        <v>90</v>
      </c>
      <c r="F215" s="8" t="str">
        <f>VLOOKUP(E215,خریداران!A:B,2,FALSE)</f>
        <v>خریدار 00053</v>
      </c>
      <c r="G215" s="6">
        <v>16</v>
      </c>
      <c r="H215" s="6">
        <v>4960000</v>
      </c>
      <c r="I215" s="6">
        <v>0</v>
      </c>
      <c r="J215" s="6">
        <v>4960000</v>
      </c>
    </row>
    <row r="216" spans="1:10" hidden="1" x14ac:dyDescent="0.5">
      <c r="A216" s="4">
        <v>215</v>
      </c>
      <c r="B216" s="8" t="s">
        <v>8</v>
      </c>
      <c r="C216" s="8" t="s">
        <v>92</v>
      </c>
      <c r="D216" s="8" t="str">
        <f>VLOOKUP(C216,ماه!A:C,3,FALSE)</f>
        <v>06--شهریور</v>
      </c>
      <c r="E216" s="8" t="s">
        <v>74</v>
      </c>
      <c r="F216" s="8" t="str">
        <f>VLOOKUP(E216,خریداران!A:B,2,FALSE)</f>
        <v>خریدار 00054</v>
      </c>
      <c r="G216" s="6">
        <v>42</v>
      </c>
      <c r="H216" s="6">
        <v>12600000</v>
      </c>
      <c r="I216" s="6">
        <v>0</v>
      </c>
      <c r="J216" s="6">
        <v>12600000</v>
      </c>
    </row>
    <row r="217" spans="1:10" hidden="1" x14ac:dyDescent="0.5">
      <c r="A217" s="4">
        <v>216</v>
      </c>
      <c r="B217" s="8" t="s">
        <v>8</v>
      </c>
      <c r="C217" s="8" t="s">
        <v>92</v>
      </c>
      <c r="D217" s="8" t="str">
        <f>VLOOKUP(C217,ماه!A:C,3,FALSE)</f>
        <v>06--شهریور</v>
      </c>
      <c r="E217" s="8" t="s">
        <v>91</v>
      </c>
      <c r="F217" s="8" t="str">
        <f>VLOOKUP(E217,خریداران!A:B,2,FALSE)</f>
        <v>خریدار 00056</v>
      </c>
      <c r="G217" s="6">
        <v>54</v>
      </c>
      <c r="H217" s="6">
        <v>23320000</v>
      </c>
      <c r="I217" s="6">
        <v>0</v>
      </c>
      <c r="J217" s="6">
        <v>23320000</v>
      </c>
    </row>
    <row r="218" spans="1:10" hidden="1" x14ac:dyDescent="0.5">
      <c r="A218" s="4">
        <v>217</v>
      </c>
      <c r="B218" s="8" t="s">
        <v>8</v>
      </c>
      <c r="C218" s="8" t="s">
        <v>92</v>
      </c>
      <c r="D218" s="8" t="str">
        <f>VLOOKUP(C218,ماه!A:C,3,FALSE)</f>
        <v>06--شهریور</v>
      </c>
      <c r="E218" s="8" t="s">
        <v>32</v>
      </c>
      <c r="F218" s="8" t="str">
        <f>VLOOKUP(E218,خریداران!A:B,2,FALSE)</f>
        <v>خریدار 00061</v>
      </c>
      <c r="G218" s="6">
        <v>42</v>
      </c>
      <c r="H218" s="6">
        <v>12600000</v>
      </c>
      <c r="I218" s="6">
        <v>0</v>
      </c>
      <c r="J218" s="6">
        <v>12600000</v>
      </c>
    </row>
    <row r="219" spans="1:10" hidden="1" x14ac:dyDescent="0.5">
      <c r="A219" s="4">
        <v>218</v>
      </c>
      <c r="B219" s="8" t="s">
        <v>8</v>
      </c>
      <c r="C219" s="8" t="s">
        <v>92</v>
      </c>
      <c r="D219" s="8" t="str">
        <f>VLOOKUP(C219,ماه!A:C,3,FALSE)</f>
        <v>06--شهریور</v>
      </c>
      <c r="E219" s="8" t="s">
        <v>23</v>
      </c>
      <c r="F219" s="8" t="str">
        <f>VLOOKUP(E219,خریداران!A:B,2,FALSE)</f>
        <v>خریدار 00068</v>
      </c>
      <c r="G219" s="6">
        <v>46</v>
      </c>
      <c r="H219" s="6">
        <v>13940000</v>
      </c>
      <c r="I219" s="6">
        <v>0</v>
      </c>
      <c r="J219" s="6">
        <v>13940000</v>
      </c>
    </row>
    <row r="220" spans="1:10" hidden="1" x14ac:dyDescent="0.5">
      <c r="A220" s="4">
        <v>219</v>
      </c>
      <c r="B220" s="8" t="s">
        <v>8</v>
      </c>
      <c r="C220" s="8" t="s">
        <v>92</v>
      </c>
      <c r="D220" s="8" t="str">
        <f>VLOOKUP(C220,ماه!A:C,3,FALSE)</f>
        <v>06--شهریور</v>
      </c>
      <c r="E220" s="8" t="s">
        <v>55</v>
      </c>
      <c r="F220" s="8" t="str">
        <f>VLOOKUP(E220,خریداران!A:B,2,FALSE)</f>
        <v>خریدار 00072</v>
      </c>
      <c r="G220" s="6">
        <v>41</v>
      </c>
      <c r="H220" s="6">
        <v>12360000</v>
      </c>
      <c r="I220" s="6">
        <v>0</v>
      </c>
      <c r="J220" s="6">
        <v>12360000</v>
      </c>
    </row>
    <row r="221" spans="1:10" hidden="1" x14ac:dyDescent="0.5">
      <c r="A221" s="4">
        <v>220</v>
      </c>
      <c r="B221" s="8" t="s">
        <v>8</v>
      </c>
      <c r="C221" s="8" t="s">
        <v>92</v>
      </c>
      <c r="D221" s="8" t="str">
        <f>VLOOKUP(C221,ماه!A:C,3,FALSE)</f>
        <v>06--شهریور</v>
      </c>
      <c r="E221" s="8" t="s">
        <v>77</v>
      </c>
      <c r="F221" s="8" t="str">
        <f>VLOOKUP(E221,خریداران!A:B,2,FALSE)</f>
        <v>خریدار 00075</v>
      </c>
      <c r="G221" s="6">
        <v>155</v>
      </c>
      <c r="H221" s="6">
        <v>54250000</v>
      </c>
      <c r="I221" s="6">
        <v>0</v>
      </c>
      <c r="J221" s="6">
        <v>54250000</v>
      </c>
    </row>
    <row r="222" spans="1:10" hidden="1" x14ac:dyDescent="0.5">
      <c r="A222" s="4">
        <v>221</v>
      </c>
      <c r="B222" s="8" t="s">
        <v>8</v>
      </c>
      <c r="C222" s="8" t="s">
        <v>92</v>
      </c>
      <c r="D222" s="8" t="str">
        <f>VLOOKUP(C222,ماه!A:C,3,FALSE)</f>
        <v>06--شهریور</v>
      </c>
      <c r="E222" s="8" t="s">
        <v>56</v>
      </c>
      <c r="F222" s="8" t="str">
        <f>VLOOKUP(E222,خریداران!A:B,2,FALSE)</f>
        <v>خریدار 00083</v>
      </c>
      <c r="G222" s="6">
        <v>62</v>
      </c>
      <c r="H222" s="6">
        <v>18640000</v>
      </c>
      <c r="I222" s="6">
        <v>0</v>
      </c>
      <c r="J222" s="6">
        <v>18640000</v>
      </c>
    </row>
    <row r="223" spans="1:10" hidden="1" x14ac:dyDescent="0.5">
      <c r="A223" s="4">
        <v>222</v>
      </c>
      <c r="B223" s="8" t="s">
        <v>8</v>
      </c>
      <c r="C223" s="8" t="s">
        <v>92</v>
      </c>
      <c r="D223" s="8" t="str">
        <f>VLOOKUP(C223,ماه!A:C,3,FALSE)</f>
        <v>06--شهریور</v>
      </c>
      <c r="E223" s="8" t="s">
        <v>35</v>
      </c>
      <c r="F223" s="8" t="str">
        <f>VLOOKUP(E223,خریداران!A:B,2,FALSE)</f>
        <v>خریدار 00085</v>
      </c>
      <c r="G223" s="6">
        <v>320</v>
      </c>
      <c r="H223" s="6">
        <v>99200000</v>
      </c>
      <c r="I223" s="6">
        <v>0</v>
      </c>
      <c r="J223" s="6">
        <v>99200000</v>
      </c>
    </row>
    <row r="224" spans="1:10" hidden="1" x14ac:dyDescent="0.5">
      <c r="A224" s="4">
        <v>223</v>
      </c>
      <c r="B224" s="8" t="s">
        <v>8</v>
      </c>
      <c r="C224" s="8" t="s">
        <v>92</v>
      </c>
      <c r="D224" s="8" t="str">
        <f>VLOOKUP(C224,ماه!A:C,3,FALSE)</f>
        <v>06--شهریور</v>
      </c>
      <c r="E224" s="8" t="s">
        <v>57</v>
      </c>
      <c r="F224" s="8" t="str">
        <f>VLOOKUP(E224,خریداران!A:B,2,FALSE)</f>
        <v>خریدار 00090</v>
      </c>
      <c r="G224" s="6">
        <v>7</v>
      </c>
      <c r="H224" s="6">
        <v>2100000</v>
      </c>
      <c r="I224" s="6">
        <v>0</v>
      </c>
      <c r="J224" s="6">
        <v>2100000</v>
      </c>
    </row>
    <row r="225" spans="1:10" hidden="1" x14ac:dyDescent="0.5">
      <c r="A225" s="4">
        <v>224</v>
      </c>
      <c r="B225" s="8" t="s">
        <v>8</v>
      </c>
      <c r="C225" s="8" t="s">
        <v>92</v>
      </c>
      <c r="D225" s="8" t="str">
        <f>VLOOKUP(C225,ماه!A:C,3,FALSE)</f>
        <v>06--شهریور</v>
      </c>
      <c r="E225" s="8" t="s">
        <v>37</v>
      </c>
      <c r="F225" s="8" t="str">
        <f>VLOOKUP(E225,خریداران!A:B,2,FALSE)</f>
        <v>خریدار 00091</v>
      </c>
      <c r="G225" s="6">
        <v>75</v>
      </c>
      <c r="H225" s="6">
        <v>22600000</v>
      </c>
      <c r="I225" s="6">
        <v>0</v>
      </c>
      <c r="J225" s="6">
        <v>22600000</v>
      </c>
    </row>
    <row r="226" spans="1:10" hidden="1" x14ac:dyDescent="0.5">
      <c r="A226" s="4">
        <v>225</v>
      </c>
      <c r="B226" s="8" t="s">
        <v>8</v>
      </c>
      <c r="C226" s="8" t="s">
        <v>92</v>
      </c>
      <c r="D226" s="8" t="str">
        <f>VLOOKUP(C226,ماه!A:C,3,FALSE)</f>
        <v>06--شهریور</v>
      </c>
      <c r="E226" s="8" t="s">
        <v>58</v>
      </c>
      <c r="F226" s="8" t="str">
        <f>VLOOKUP(E226,خریداران!A:B,2,FALSE)</f>
        <v>خریدار 00093</v>
      </c>
      <c r="G226" s="6">
        <v>66</v>
      </c>
      <c r="H226" s="6">
        <v>22800000</v>
      </c>
      <c r="I226" s="6">
        <v>0</v>
      </c>
      <c r="J226" s="6">
        <v>22800000</v>
      </c>
    </row>
    <row r="227" spans="1:10" hidden="1" x14ac:dyDescent="0.5">
      <c r="A227" s="4">
        <v>226</v>
      </c>
      <c r="B227" s="8" t="s">
        <v>8</v>
      </c>
      <c r="C227" s="8" t="s">
        <v>92</v>
      </c>
      <c r="D227" s="8" t="str">
        <f>VLOOKUP(C227,ماه!A:C,3,FALSE)</f>
        <v>06--شهریور</v>
      </c>
      <c r="E227" s="8" t="s">
        <v>59</v>
      </c>
      <c r="F227" s="8" t="str">
        <f>VLOOKUP(E227,خریداران!A:B,2,FALSE)</f>
        <v>خریدار 00095</v>
      </c>
      <c r="G227" s="6">
        <v>44</v>
      </c>
      <c r="H227" s="6">
        <v>14520000</v>
      </c>
      <c r="I227" s="6">
        <v>0</v>
      </c>
      <c r="J227" s="6">
        <v>14520000</v>
      </c>
    </row>
    <row r="228" spans="1:10" hidden="1" x14ac:dyDescent="0.5">
      <c r="A228" s="4">
        <v>227</v>
      </c>
      <c r="B228" s="8" t="s">
        <v>8</v>
      </c>
      <c r="C228" s="8" t="s">
        <v>92</v>
      </c>
      <c r="D228" s="8" t="str">
        <f>VLOOKUP(C228,ماه!A:C,3,FALSE)</f>
        <v>06--شهریور</v>
      </c>
      <c r="E228" s="8" t="s">
        <v>80</v>
      </c>
      <c r="F228" s="8" t="str">
        <f>VLOOKUP(E228,خریداران!A:B,2,FALSE)</f>
        <v>خریدار 00103</v>
      </c>
      <c r="G228" s="6">
        <v>111</v>
      </c>
      <c r="H228" s="6">
        <v>12780000</v>
      </c>
      <c r="I228" s="6">
        <v>0</v>
      </c>
      <c r="J228" s="6">
        <v>12780000</v>
      </c>
    </row>
    <row r="229" spans="1:10" hidden="1" x14ac:dyDescent="0.5">
      <c r="A229" s="4">
        <v>228</v>
      </c>
      <c r="B229" s="8" t="s">
        <v>8</v>
      </c>
      <c r="C229" s="8" t="s">
        <v>92</v>
      </c>
      <c r="D229" s="8" t="str">
        <f>VLOOKUP(C229,ماه!A:C,3,FALSE)</f>
        <v>06--شهریور</v>
      </c>
      <c r="E229" s="8" t="s">
        <v>81</v>
      </c>
      <c r="F229" s="8" t="str">
        <f>VLOOKUP(E229,خریداران!A:B,2,FALSE)</f>
        <v>خریدار 00104</v>
      </c>
      <c r="G229" s="6">
        <v>10</v>
      </c>
      <c r="H229" s="6">
        <v>3060000</v>
      </c>
      <c r="I229" s="6">
        <v>0</v>
      </c>
      <c r="J229" s="6">
        <v>3060000</v>
      </c>
    </row>
    <row r="230" spans="1:10" hidden="1" x14ac:dyDescent="0.5">
      <c r="A230" s="4">
        <v>229</v>
      </c>
      <c r="B230" s="8" t="s">
        <v>8</v>
      </c>
      <c r="C230" s="8" t="s">
        <v>92</v>
      </c>
      <c r="D230" s="8" t="str">
        <f>VLOOKUP(C230,ماه!A:C,3,FALSE)</f>
        <v>06--شهریور</v>
      </c>
      <c r="E230" s="8" t="s">
        <v>44</v>
      </c>
      <c r="F230" s="8" t="str">
        <f>VLOOKUP(E230,خریداران!A:B,2,FALSE)</f>
        <v>خریدار 00119</v>
      </c>
      <c r="G230" s="6">
        <v>50</v>
      </c>
      <c r="H230" s="6">
        <v>17460000</v>
      </c>
      <c r="I230" s="6">
        <v>0</v>
      </c>
      <c r="J230" s="6">
        <v>17460000</v>
      </c>
    </row>
    <row r="231" spans="1:10" hidden="1" x14ac:dyDescent="0.5">
      <c r="A231" s="4">
        <v>230</v>
      </c>
      <c r="B231" s="8" t="s">
        <v>8</v>
      </c>
      <c r="C231" s="8" t="s">
        <v>92</v>
      </c>
      <c r="D231" s="8" t="str">
        <f>VLOOKUP(C231,ماه!A:C,3,FALSE)</f>
        <v>06--شهریور</v>
      </c>
      <c r="E231" s="8" t="s">
        <v>62</v>
      </c>
      <c r="F231" s="8" t="str">
        <f>VLOOKUP(E231,خریداران!A:B,2,FALSE)</f>
        <v>خریدار 00123</v>
      </c>
      <c r="G231" s="6">
        <v>25</v>
      </c>
      <c r="H231" s="6">
        <v>7500000</v>
      </c>
      <c r="I231" s="6">
        <v>0</v>
      </c>
      <c r="J231" s="6">
        <v>7500000</v>
      </c>
    </row>
    <row r="232" spans="1:10" hidden="1" x14ac:dyDescent="0.5">
      <c r="A232" s="4">
        <v>231</v>
      </c>
      <c r="B232" s="8" t="s">
        <v>8</v>
      </c>
      <c r="C232" s="8" t="s">
        <v>92</v>
      </c>
      <c r="D232" s="8" t="str">
        <f>VLOOKUP(C232,ماه!A:C,3,FALSE)</f>
        <v>06--شهریور</v>
      </c>
      <c r="E232" s="8" t="s">
        <v>64</v>
      </c>
      <c r="F232" s="8" t="str">
        <f>VLOOKUP(E232,خریداران!A:B,2,FALSE)</f>
        <v>خریدار 00127</v>
      </c>
      <c r="G232" s="6">
        <v>72</v>
      </c>
      <c r="H232" s="6">
        <v>21600000</v>
      </c>
      <c r="I232" s="6">
        <v>0</v>
      </c>
      <c r="J232" s="6">
        <v>21600000</v>
      </c>
    </row>
    <row r="233" spans="1:10" hidden="1" x14ac:dyDescent="0.5">
      <c r="A233" s="4">
        <v>232</v>
      </c>
      <c r="B233" s="8" t="s">
        <v>8</v>
      </c>
      <c r="C233" s="8" t="s">
        <v>92</v>
      </c>
      <c r="D233" s="8" t="str">
        <f>VLOOKUP(C233,ماه!A:C,3,FALSE)</f>
        <v>06--شهریور</v>
      </c>
      <c r="E233" s="8" t="s">
        <v>82</v>
      </c>
      <c r="F233" s="8" t="str">
        <f>VLOOKUP(E233,خریداران!A:B,2,FALSE)</f>
        <v>خریدار 00130</v>
      </c>
      <c r="G233" s="6">
        <v>60</v>
      </c>
      <c r="H233" s="6">
        <v>18000000</v>
      </c>
      <c r="I233" s="6">
        <v>0</v>
      </c>
      <c r="J233" s="6">
        <v>18000000</v>
      </c>
    </row>
    <row r="234" spans="1:10" hidden="1" x14ac:dyDescent="0.5">
      <c r="A234" s="4">
        <v>233</v>
      </c>
      <c r="B234" s="8" t="s">
        <v>8</v>
      </c>
      <c r="C234" s="8" t="s">
        <v>92</v>
      </c>
      <c r="D234" s="8" t="str">
        <f>VLOOKUP(C234,ماه!A:C,3,FALSE)</f>
        <v>06--شهریور</v>
      </c>
      <c r="E234" s="8" t="s">
        <v>86</v>
      </c>
      <c r="F234" s="8" t="str">
        <f>VLOOKUP(E234,خریداران!A:B,2,FALSE)</f>
        <v>خریدار 00136</v>
      </c>
      <c r="G234" s="6">
        <v>12</v>
      </c>
      <c r="H234" s="6">
        <v>3600000</v>
      </c>
      <c r="I234" s="6">
        <v>0</v>
      </c>
      <c r="J234" s="6">
        <v>3600000</v>
      </c>
    </row>
    <row r="235" spans="1:10" x14ac:dyDescent="0.5">
      <c r="A235" s="4">
        <v>234</v>
      </c>
      <c r="B235" s="8" t="s">
        <v>8</v>
      </c>
      <c r="C235" s="8" t="s">
        <v>93</v>
      </c>
      <c r="D235" s="8" t="str">
        <f>VLOOKUP(C235,ماه!A:C,3,FALSE)</f>
        <v>07--مهر</v>
      </c>
      <c r="E235" s="8" t="s">
        <v>10</v>
      </c>
      <c r="F235" s="8" t="str">
        <f>VLOOKUP(E235,خریداران!A:B,2,FALSE)</f>
        <v>خریدار 00005</v>
      </c>
      <c r="G235" s="6">
        <v>449</v>
      </c>
      <c r="H235" s="6">
        <v>96540000</v>
      </c>
      <c r="I235" s="6">
        <v>0</v>
      </c>
      <c r="J235" s="6">
        <v>96540000</v>
      </c>
    </row>
    <row r="236" spans="1:10" hidden="1" x14ac:dyDescent="0.5">
      <c r="A236" s="4">
        <v>235</v>
      </c>
      <c r="B236" s="8" t="s">
        <v>8</v>
      </c>
      <c r="C236" s="8" t="s">
        <v>93</v>
      </c>
      <c r="D236" s="8" t="str">
        <f>VLOOKUP(C236,ماه!A:C,3,FALSE)</f>
        <v>07--مهر</v>
      </c>
      <c r="E236" s="8" t="s">
        <v>11</v>
      </c>
      <c r="F236" s="8" t="str">
        <f>VLOOKUP(E236,خریداران!A:B,2,FALSE)</f>
        <v>خریدار 00006</v>
      </c>
      <c r="G236" s="6">
        <v>284</v>
      </c>
      <c r="H236" s="6">
        <v>83760000</v>
      </c>
      <c r="I236" s="6">
        <v>0</v>
      </c>
      <c r="J236" s="6">
        <v>83760000</v>
      </c>
    </row>
    <row r="237" spans="1:10" hidden="1" x14ac:dyDescent="0.5">
      <c r="A237" s="4">
        <v>236</v>
      </c>
      <c r="B237" s="8" t="s">
        <v>8</v>
      </c>
      <c r="C237" s="8" t="s">
        <v>93</v>
      </c>
      <c r="D237" s="8" t="str">
        <f>VLOOKUP(C237,ماه!A:C,3,FALSE)</f>
        <v>07--مهر</v>
      </c>
      <c r="E237" s="8" t="s">
        <v>12</v>
      </c>
      <c r="F237" s="8" t="str">
        <f>VLOOKUP(E237,خریداران!A:B,2,FALSE)</f>
        <v>خریدار 00007</v>
      </c>
      <c r="G237" s="6">
        <v>164</v>
      </c>
      <c r="H237" s="6">
        <v>49200000</v>
      </c>
      <c r="I237" s="6">
        <v>0</v>
      </c>
      <c r="J237" s="6">
        <v>49200000</v>
      </c>
    </row>
    <row r="238" spans="1:10" hidden="1" x14ac:dyDescent="0.5">
      <c r="A238" s="4">
        <v>237</v>
      </c>
      <c r="B238" s="8" t="s">
        <v>8</v>
      </c>
      <c r="C238" s="8" t="s">
        <v>93</v>
      </c>
      <c r="D238" s="8" t="str">
        <f>VLOOKUP(C238,ماه!A:C,3,FALSE)</f>
        <v>07--مهر</v>
      </c>
      <c r="E238" s="8" t="s">
        <v>28</v>
      </c>
      <c r="F238" s="8" t="str">
        <f>VLOOKUP(E238,خریداران!A:B,2,FALSE)</f>
        <v>خریدار 00009</v>
      </c>
      <c r="G238" s="6">
        <v>10</v>
      </c>
      <c r="H238" s="6">
        <v>3000000</v>
      </c>
      <c r="I238" s="6">
        <v>0</v>
      </c>
      <c r="J238" s="6">
        <v>3000000</v>
      </c>
    </row>
    <row r="239" spans="1:10" hidden="1" x14ac:dyDescent="0.5">
      <c r="A239" s="4">
        <v>238</v>
      </c>
      <c r="B239" s="8" t="s">
        <v>8</v>
      </c>
      <c r="C239" s="8" t="s">
        <v>93</v>
      </c>
      <c r="D239" s="8" t="str">
        <f>VLOOKUP(C239,ماه!A:C,3,FALSE)</f>
        <v>07--مهر</v>
      </c>
      <c r="E239" s="8" t="s">
        <v>13</v>
      </c>
      <c r="F239" s="8" t="str">
        <f>VLOOKUP(E239,خریداران!A:B,2,FALSE)</f>
        <v>خریدار 00010</v>
      </c>
      <c r="G239" s="6">
        <v>22</v>
      </c>
      <c r="H239" s="6">
        <v>6600000</v>
      </c>
      <c r="I239" s="6">
        <v>0</v>
      </c>
      <c r="J239" s="6">
        <v>6600000</v>
      </c>
    </row>
    <row r="240" spans="1:10" hidden="1" x14ac:dyDescent="0.5">
      <c r="A240" s="4">
        <v>239</v>
      </c>
      <c r="B240" s="8" t="s">
        <v>8</v>
      </c>
      <c r="C240" s="8" t="s">
        <v>93</v>
      </c>
      <c r="D240" s="8" t="str">
        <f>VLOOKUP(C240,ماه!A:C,3,FALSE)</f>
        <v>07--مهر</v>
      </c>
      <c r="E240" s="8" t="s">
        <v>14</v>
      </c>
      <c r="F240" s="8" t="str">
        <f>VLOOKUP(E240,خریداران!A:B,2,FALSE)</f>
        <v>خریدار 00011</v>
      </c>
      <c r="G240" s="6">
        <v>24</v>
      </c>
      <c r="H240" s="6">
        <v>4800000</v>
      </c>
      <c r="I240" s="6">
        <v>0</v>
      </c>
      <c r="J240" s="6">
        <v>4800000</v>
      </c>
    </row>
    <row r="241" spans="1:10" hidden="1" x14ac:dyDescent="0.5">
      <c r="A241" s="4">
        <v>240</v>
      </c>
      <c r="B241" s="8" t="s">
        <v>8</v>
      </c>
      <c r="C241" s="8" t="s">
        <v>93</v>
      </c>
      <c r="D241" s="8" t="str">
        <f>VLOOKUP(C241,ماه!A:C,3,FALSE)</f>
        <v>07--مهر</v>
      </c>
      <c r="E241" s="8" t="s">
        <v>15</v>
      </c>
      <c r="F241" s="8" t="str">
        <f>VLOOKUP(E241,خریداران!A:B,2,FALSE)</f>
        <v>خریدار 00013</v>
      </c>
      <c r="G241" s="6">
        <v>151</v>
      </c>
      <c r="H241" s="6">
        <v>46310000</v>
      </c>
      <c r="I241" s="6">
        <v>0</v>
      </c>
      <c r="J241" s="6">
        <v>46310000</v>
      </c>
    </row>
    <row r="242" spans="1:10" hidden="1" x14ac:dyDescent="0.5">
      <c r="A242" s="4">
        <v>241</v>
      </c>
      <c r="B242" s="8" t="s">
        <v>8</v>
      </c>
      <c r="C242" s="8" t="s">
        <v>93</v>
      </c>
      <c r="D242" s="8" t="str">
        <f>VLOOKUP(C242,ماه!A:C,3,FALSE)</f>
        <v>07--مهر</v>
      </c>
      <c r="E242" s="8" t="s">
        <v>70</v>
      </c>
      <c r="F242" s="8" t="str">
        <f>VLOOKUP(E242,خریداران!A:B,2,FALSE)</f>
        <v>خریدار 00014</v>
      </c>
      <c r="G242" s="6">
        <v>354</v>
      </c>
      <c r="H242" s="6">
        <v>67260000</v>
      </c>
      <c r="I242" s="6">
        <v>0</v>
      </c>
      <c r="J242" s="6">
        <v>67260000</v>
      </c>
    </row>
    <row r="243" spans="1:10" hidden="1" x14ac:dyDescent="0.5">
      <c r="A243" s="4">
        <v>242</v>
      </c>
      <c r="B243" s="8" t="s">
        <v>8</v>
      </c>
      <c r="C243" s="8" t="s">
        <v>93</v>
      </c>
      <c r="D243" s="8" t="str">
        <f>VLOOKUP(C243,ماه!A:C,3,FALSE)</f>
        <v>07--مهر</v>
      </c>
      <c r="E243" s="8" t="s">
        <v>48</v>
      </c>
      <c r="F243" s="8" t="str">
        <f>VLOOKUP(E243,خریداران!A:B,2,FALSE)</f>
        <v>خریدار 00016</v>
      </c>
      <c r="G243" s="6">
        <v>614</v>
      </c>
      <c r="H243" s="6">
        <v>199340000</v>
      </c>
      <c r="I243" s="6">
        <v>0</v>
      </c>
      <c r="J243" s="6">
        <v>199340000</v>
      </c>
    </row>
    <row r="244" spans="1:10" hidden="1" x14ac:dyDescent="0.5">
      <c r="A244" s="4">
        <v>243</v>
      </c>
      <c r="B244" s="8" t="s">
        <v>8</v>
      </c>
      <c r="C244" s="8" t="s">
        <v>93</v>
      </c>
      <c r="D244" s="8" t="str">
        <f>VLOOKUP(C244,ماه!A:C,3,FALSE)</f>
        <v>07--مهر</v>
      </c>
      <c r="E244" s="8" t="s">
        <v>16</v>
      </c>
      <c r="F244" s="8" t="str">
        <f>VLOOKUP(E244,خریداران!A:B,2,FALSE)</f>
        <v>خریدار 00024</v>
      </c>
      <c r="G244" s="6">
        <v>114</v>
      </c>
      <c r="H244" s="6">
        <v>33320000</v>
      </c>
      <c r="I244" s="6">
        <v>0</v>
      </c>
      <c r="J244" s="6">
        <v>33320000</v>
      </c>
    </row>
    <row r="245" spans="1:10" hidden="1" x14ac:dyDescent="0.5">
      <c r="A245" s="4">
        <v>244</v>
      </c>
      <c r="B245" s="8" t="s">
        <v>8</v>
      </c>
      <c r="C245" s="8" t="s">
        <v>93</v>
      </c>
      <c r="D245" s="8" t="str">
        <f>VLOOKUP(C245,ماه!A:C,3,FALSE)</f>
        <v>07--مهر</v>
      </c>
      <c r="E245" s="8" t="s">
        <v>89</v>
      </c>
      <c r="F245" s="8" t="str">
        <f>VLOOKUP(E245,خریداران!A:B,2,FALSE)</f>
        <v>خریدار 00025</v>
      </c>
      <c r="G245" s="6">
        <v>32</v>
      </c>
      <c r="H245" s="6">
        <v>10600000</v>
      </c>
      <c r="I245" s="6">
        <v>0</v>
      </c>
      <c r="J245" s="6">
        <v>10600000</v>
      </c>
    </row>
    <row r="246" spans="1:10" hidden="1" x14ac:dyDescent="0.5">
      <c r="A246" s="4">
        <v>245</v>
      </c>
      <c r="B246" s="8" t="s">
        <v>8</v>
      </c>
      <c r="C246" s="8" t="s">
        <v>93</v>
      </c>
      <c r="D246" s="8" t="str">
        <f>VLOOKUP(C246,ماه!A:C,3,FALSE)</f>
        <v>07--مهر</v>
      </c>
      <c r="E246" s="8" t="s">
        <v>94</v>
      </c>
      <c r="F246" s="8" t="str">
        <f>VLOOKUP(E246,خریداران!A:B,2,FALSE)</f>
        <v>خریدار 00030</v>
      </c>
      <c r="G246" s="6">
        <v>8</v>
      </c>
      <c r="H246" s="6">
        <v>2560000</v>
      </c>
      <c r="I246" s="6">
        <v>0</v>
      </c>
      <c r="J246" s="6">
        <v>2560000</v>
      </c>
    </row>
    <row r="247" spans="1:10" hidden="1" x14ac:dyDescent="0.5">
      <c r="A247" s="4">
        <v>246</v>
      </c>
      <c r="B247" s="8" t="s">
        <v>8</v>
      </c>
      <c r="C247" s="8" t="s">
        <v>93</v>
      </c>
      <c r="D247" s="8" t="str">
        <f>VLOOKUP(C247,ماه!A:C,3,FALSE)</f>
        <v>07--مهر</v>
      </c>
      <c r="E247" s="8" t="s">
        <v>17</v>
      </c>
      <c r="F247" s="8" t="str">
        <f>VLOOKUP(E247,خریداران!A:B,2,FALSE)</f>
        <v>خریدار 00031</v>
      </c>
      <c r="G247" s="6">
        <v>101</v>
      </c>
      <c r="H247" s="6">
        <v>30400000</v>
      </c>
      <c r="I247" s="6">
        <v>0</v>
      </c>
      <c r="J247" s="6">
        <v>30400000</v>
      </c>
    </row>
    <row r="248" spans="1:10" hidden="1" x14ac:dyDescent="0.5">
      <c r="A248" s="4">
        <v>247</v>
      </c>
      <c r="B248" s="8" t="s">
        <v>8</v>
      </c>
      <c r="C248" s="8" t="s">
        <v>93</v>
      </c>
      <c r="D248" s="8" t="str">
        <f>VLOOKUP(C248,ماه!A:C,3,FALSE)</f>
        <v>07--مهر</v>
      </c>
      <c r="E248" s="8" t="s">
        <v>18</v>
      </c>
      <c r="F248" s="8" t="str">
        <f>VLOOKUP(E248,خریداران!A:B,2,FALSE)</f>
        <v>خریدار 00032</v>
      </c>
      <c r="G248" s="6">
        <v>115</v>
      </c>
      <c r="H248" s="6">
        <v>34580000</v>
      </c>
      <c r="I248" s="6">
        <v>0</v>
      </c>
      <c r="J248" s="6">
        <v>34580000</v>
      </c>
    </row>
    <row r="249" spans="1:10" hidden="1" x14ac:dyDescent="0.5">
      <c r="A249" s="4">
        <v>248</v>
      </c>
      <c r="B249" s="8" t="s">
        <v>8</v>
      </c>
      <c r="C249" s="8" t="s">
        <v>93</v>
      </c>
      <c r="D249" s="8" t="str">
        <f>VLOOKUP(C249,ماه!A:C,3,FALSE)</f>
        <v>07--مهر</v>
      </c>
      <c r="E249" s="8" t="s">
        <v>29</v>
      </c>
      <c r="F249" s="8" t="str">
        <f>VLOOKUP(E249,خریداران!A:B,2,FALSE)</f>
        <v>خریدار 00033</v>
      </c>
      <c r="G249" s="6">
        <v>334</v>
      </c>
      <c r="H249" s="6">
        <v>101700000</v>
      </c>
      <c r="I249" s="6">
        <v>0</v>
      </c>
      <c r="J249" s="6">
        <v>101700000</v>
      </c>
    </row>
    <row r="250" spans="1:10" hidden="1" x14ac:dyDescent="0.5">
      <c r="A250" s="4">
        <v>249</v>
      </c>
      <c r="B250" s="8" t="s">
        <v>8</v>
      </c>
      <c r="C250" s="8" t="s">
        <v>93</v>
      </c>
      <c r="D250" s="8" t="str">
        <f>VLOOKUP(C250,ماه!A:C,3,FALSE)</f>
        <v>07--مهر</v>
      </c>
      <c r="E250" s="8" t="s">
        <v>19</v>
      </c>
      <c r="F250" s="8" t="str">
        <f>VLOOKUP(E250,خریداران!A:B,2,FALSE)</f>
        <v>خریدار 00036</v>
      </c>
      <c r="G250" s="6">
        <v>186</v>
      </c>
      <c r="H250" s="6">
        <v>62980000</v>
      </c>
      <c r="I250" s="6">
        <v>0</v>
      </c>
      <c r="J250" s="6">
        <v>62980000</v>
      </c>
    </row>
    <row r="251" spans="1:10" hidden="1" x14ac:dyDescent="0.5">
      <c r="A251" s="4">
        <v>250</v>
      </c>
      <c r="B251" s="8" t="s">
        <v>8</v>
      </c>
      <c r="C251" s="8" t="s">
        <v>93</v>
      </c>
      <c r="D251" s="8" t="str">
        <f>VLOOKUP(C251,ماه!A:C,3,FALSE)</f>
        <v>07--مهر</v>
      </c>
      <c r="E251" s="8" t="s">
        <v>20</v>
      </c>
      <c r="F251" s="8" t="str">
        <f>VLOOKUP(E251,خریداران!A:B,2,FALSE)</f>
        <v>خریدار 00038</v>
      </c>
      <c r="G251" s="6">
        <v>34</v>
      </c>
      <c r="H251" s="6">
        <v>10420000</v>
      </c>
      <c r="I251" s="6">
        <v>0</v>
      </c>
      <c r="J251" s="6">
        <v>10420000</v>
      </c>
    </row>
    <row r="252" spans="1:10" hidden="1" x14ac:dyDescent="0.5">
      <c r="A252" s="4">
        <v>251</v>
      </c>
      <c r="B252" s="8" t="s">
        <v>8</v>
      </c>
      <c r="C252" s="8" t="s">
        <v>93</v>
      </c>
      <c r="D252" s="8" t="str">
        <f>VLOOKUP(C252,ماه!A:C,3,FALSE)</f>
        <v>07--مهر</v>
      </c>
      <c r="E252" s="8" t="s">
        <v>21</v>
      </c>
      <c r="F252" s="8" t="str">
        <f>VLOOKUP(E252,خریداران!A:B,2,FALSE)</f>
        <v>خریدار 00039</v>
      </c>
      <c r="G252" s="6">
        <v>238</v>
      </c>
      <c r="H252" s="6">
        <v>71920000</v>
      </c>
      <c r="I252" s="6">
        <v>0</v>
      </c>
      <c r="J252" s="6">
        <v>71920000</v>
      </c>
    </row>
    <row r="253" spans="1:10" hidden="1" x14ac:dyDescent="0.5">
      <c r="A253" s="4">
        <v>252</v>
      </c>
      <c r="B253" s="8" t="s">
        <v>8</v>
      </c>
      <c r="C253" s="8" t="s">
        <v>93</v>
      </c>
      <c r="D253" s="8" t="str">
        <f>VLOOKUP(C253,ماه!A:C,3,FALSE)</f>
        <v>07--مهر</v>
      </c>
      <c r="E253" s="8" t="s">
        <v>50</v>
      </c>
      <c r="F253" s="8" t="str">
        <f>VLOOKUP(E253,خریداران!A:B,2,FALSE)</f>
        <v>خریدار 00043</v>
      </c>
      <c r="G253" s="6">
        <v>205</v>
      </c>
      <c r="H253" s="6">
        <v>61940000</v>
      </c>
      <c r="I253" s="6">
        <v>0</v>
      </c>
      <c r="J253" s="6">
        <v>61940000</v>
      </c>
    </row>
    <row r="254" spans="1:10" hidden="1" x14ac:dyDescent="0.5">
      <c r="A254" s="4">
        <v>253</v>
      </c>
      <c r="B254" s="8" t="s">
        <v>8</v>
      </c>
      <c r="C254" s="8" t="s">
        <v>93</v>
      </c>
      <c r="D254" s="8" t="str">
        <f>VLOOKUP(C254,ماه!A:C,3,FALSE)</f>
        <v>07--مهر</v>
      </c>
      <c r="E254" s="8" t="s">
        <v>51</v>
      </c>
      <c r="F254" s="8" t="str">
        <f>VLOOKUP(E254,خریداران!A:B,2,FALSE)</f>
        <v>خریدار 00044</v>
      </c>
      <c r="G254" s="6">
        <v>157</v>
      </c>
      <c r="H254" s="6">
        <v>47100000</v>
      </c>
      <c r="I254" s="6">
        <v>0</v>
      </c>
      <c r="J254" s="6">
        <v>47100000</v>
      </c>
    </row>
    <row r="255" spans="1:10" hidden="1" x14ac:dyDescent="0.5">
      <c r="A255" s="4">
        <v>254</v>
      </c>
      <c r="B255" s="8" t="s">
        <v>8</v>
      </c>
      <c r="C255" s="8" t="s">
        <v>93</v>
      </c>
      <c r="D255" s="8" t="str">
        <f>VLOOKUP(C255,ماه!A:C,3,FALSE)</f>
        <v>07--مهر</v>
      </c>
      <c r="E255" s="8" t="s">
        <v>31</v>
      </c>
      <c r="F255" s="8" t="str">
        <f>VLOOKUP(E255,خریداران!A:B,2,FALSE)</f>
        <v>خریدار 00046</v>
      </c>
      <c r="G255" s="6">
        <v>153</v>
      </c>
      <c r="H255" s="6">
        <v>48200000</v>
      </c>
      <c r="I255" s="6">
        <v>0</v>
      </c>
      <c r="J255" s="6">
        <v>48200000</v>
      </c>
    </row>
    <row r="256" spans="1:10" hidden="1" x14ac:dyDescent="0.5">
      <c r="A256" s="4">
        <v>255</v>
      </c>
      <c r="B256" s="8" t="s">
        <v>8</v>
      </c>
      <c r="C256" s="8" t="s">
        <v>93</v>
      </c>
      <c r="D256" s="8" t="str">
        <f>VLOOKUP(C256,ماه!A:C,3,FALSE)</f>
        <v>07--مهر</v>
      </c>
      <c r="E256" s="8" t="s">
        <v>73</v>
      </c>
      <c r="F256" s="8" t="str">
        <f>VLOOKUP(E256,خریداران!A:B,2,FALSE)</f>
        <v>خریدار 00052</v>
      </c>
      <c r="G256" s="6">
        <v>522</v>
      </c>
      <c r="H256" s="6">
        <v>44820000</v>
      </c>
      <c r="I256" s="6">
        <v>0</v>
      </c>
      <c r="J256" s="6">
        <v>44820000</v>
      </c>
    </row>
    <row r="257" spans="1:10" hidden="1" x14ac:dyDescent="0.5">
      <c r="A257" s="4">
        <v>256</v>
      </c>
      <c r="B257" s="8" t="s">
        <v>8</v>
      </c>
      <c r="C257" s="8" t="s">
        <v>93</v>
      </c>
      <c r="D257" s="8" t="str">
        <f>VLOOKUP(C257,ماه!A:C,3,FALSE)</f>
        <v>07--مهر</v>
      </c>
      <c r="E257" s="8" t="s">
        <v>90</v>
      </c>
      <c r="F257" s="8" t="str">
        <f>VLOOKUP(E257,خریداران!A:B,2,FALSE)</f>
        <v>خریدار 00053</v>
      </c>
      <c r="G257" s="6">
        <v>24</v>
      </c>
      <c r="H257" s="6">
        <v>7200000</v>
      </c>
      <c r="I257" s="6">
        <v>0</v>
      </c>
      <c r="J257" s="6">
        <v>7200000</v>
      </c>
    </row>
    <row r="258" spans="1:10" hidden="1" x14ac:dyDescent="0.5">
      <c r="A258" s="4">
        <v>257</v>
      </c>
      <c r="B258" s="8" t="s">
        <v>8</v>
      </c>
      <c r="C258" s="8" t="s">
        <v>93</v>
      </c>
      <c r="D258" s="8" t="str">
        <f>VLOOKUP(C258,ماه!A:C,3,FALSE)</f>
        <v>07--مهر</v>
      </c>
      <c r="E258" s="8" t="s">
        <v>74</v>
      </c>
      <c r="F258" s="8" t="str">
        <f>VLOOKUP(E258,خریداران!A:B,2,FALSE)</f>
        <v>خریدار 00054</v>
      </c>
      <c r="G258" s="6">
        <v>12</v>
      </c>
      <c r="H258" s="6">
        <v>3700000</v>
      </c>
      <c r="I258" s="6">
        <v>0</v>
      </c>
      <c r="J258" s="6">
        <v>3700000</v>
      </c>
    </row>
    <row r="259" spans="1:10" hidden="1" x14ac:dyDescent="0.5">
      <c r="A259" s="4">
        <v>258</v>
      </c>
      <c r="B259" s="8" t="s">
        <v>8</v>
      </c>
      <c r="C259" s="8" t="s">
        <v>93</v>
      </c>
      <c r="D259" s="8" t="str">
        <f>VLOOKUP(C259,ماه!A:C,3,FALSE)</f>
        <v>07--مهر</v>
      </c>
      <c r="E259" s="8" t="s">
        <v>91</v>
      </c>
      <c r="F259" s="8" t="str">
        <f>VLOOKUP(E259,خریداران!A:B,2,FALSE)</f>
        <v>خریدار 00056</v>
      </c>
      <c r="G259" s="6">
        <v>100</v>
      </c>
      <c r="H259" s="6">
        <v>42000000</v>
      </c>
      <c r="I259" s="6">
        <v>0</v>
      </c>
      <c r="J259" s="6">
        <v>42000000</v>
      </c>
    </row>
    <row r="260" spans="1:10" hidden="1" x14ac:dyDescent="0.5">
      <c r="A260" s="4">
        <v>259</v>
      </c>
      <c r="B260" s="8" t="s">
        <v>8</v>
      </c>
      <c r="C260" s="8" t="s">
        <v>93</v>
      </c>
      <c r="D260" s="8" t="str">
        <f>VLOOKUP(C260,ماه!A:C,3,FALSE)</f>
        <v>07--مهر</v>
      </c>
      <c r="E260" s="8" t="s">
        <v>32</v>
      </c>
      <c r="F260" s="8" t="str">
        <f>VLOOKUP(E260,خریداران!A:B,2,FALSE)</f>
        <v>خریدار 00061</v>
      </c>
      <c r="G260" s="6">
        <v>11</v>
      </c>
      <c r="H260" s="6">
        <v>3500000</v>
      </c>
      <c r="I260" s="6">
        <v>0</v>
      </c>
      <c r="J260" s="6">
        <v>3500000</v>
      </c>
    </row>
    <row r="261" spans="1:10" hidden="1" x14ac:dyDescent="0.5">
      <c r="A261" s="4">
        <v>260</v>
      </c>
      <c r="B261" s="8" t="s">
        <v>8</v>
      </c>
      <c r="C261" s="8" t="s">
        <v>93</v>
      </c>
      <c r="D261" s="8" t="str">
        <f>VLOOKUP(C261,ماه!A:C,3,FALSE)</f>
        <v>07--مهر</v>
      </c>
      <c r="E261" s="8" t="s">
        <v>33</v>
      </c>
      <c r="F261" s="8" t="str">
        <f>VLOOKUP(E261,خریداران!A:B,2,FALSE)</f>
        <v>خریدار 00062</v>
      </c>
      <c r="G261" s="6">
        <v>29</v>
      </c>
      <c r="H261" s="6">
        <v>8900000</v>
      </c>
      <c r="I261" s="6">
        <v>0</v>
      </c>
      <c r="J261" s="6">
        <v>8900000</v>
      </c>
    </row>
    <row r="262" spans="1:10" hidden="1" x14ac:dyDescent="0.5">
      <c r="A262" s="4">
        <v>261</v>
      </c>
      <c r="B262" s="8" t="s">
        <v>8</v>
      </c>
      <c r="C262" s="8" t="s">
        <v>93</v>
      </c>
      <c r="D262" s="8" t="str">
        <f>VLOOKUP(C262,ماه!A:C,3,FALSE)</f>
        <v>07--مهر</v>
      </c>
      <c r="E262" s="8" t="s">
        <v>23</v>
      </c>
      <c r="F262" s="8" t="str">
        <f>VLOOKUP(E262,خریداران!A:B,2,FALSE)</f>
        <v>خریدار 00068</v>
      </c>
      <c r="G262" s="6">
        <v>34</v>
      </c>
      <c r="H262" s="6">
        <v>10300000</v>
      </c>
      <c r="I262" s="6">
        <v>0</v>
      </c>
      <c r="J262" s="6">
        <v>10300000</v>
      </c>
    </row>
    <row r="263" spans="1:10" hidden="1" x14ac:dyDescent="0.5">
      <c r="A263" s="4">
        <v>262</v>
      </c>
      <c r="B263" s="8" t="s">
        <v>8</v>
      </c>
      <c r="C263" s="8" t="s">
        <v>93</v>
      </c>
      <c r="D263" s="8" t="str">
        <f>VLOOKUP(C263,ماه!A:C,3,FALSE)</f>
        <v>07--مهر</v>
      </c>
      <c r="E263" s="8" t="s">
        <v>54</v>
      </c>
      <c r="F263" s="8" t="str">
        <f>VLOOKUP(E263,خریداران!A:B,2,FALSE)</f>
        <v>خریدار 00071</v>
      </c>
      <c r="G263" s="6">
        <v>100</v>
      </c>
      <c r="H263" s="6">
        <v>30200000</v>
      </c>
      <c r="I263" s="6">
        <v>0</v>
      </c>
      <c r="J263" s="6">
        <v>30200000</v>
      </c>
    </row>
    <row r="264" spans="1:10" hidden="1" x14ac:dyDescent="0.5">
      <c r="A264" s="4">
        <v>263</v>
      </c>
      <c r="B264" s="8" t="s">
        <v>8</v>
      </c>
      <c r="C264" s="8" t="s">
        <v>93</v>
      </c>
      <c r="D264" s="8" t="str">
        <f>VLOOKUP(C264,ماه!A:C,3,FALSE)</f>
        <v>07--مهر</v>
      </c>
      <c r="E264" s="8" t="s">
        <v>56</v>
      </c>
      <c r="F264" s="8" t="str">
        <f>VLOOKUP(E264,خریداران!A:B,2,FALSE)</f>
        <v>خریدار 00083</v>
      </c>
      <c r="G264" s="6">
        <v>37</v>
      </c>
      <c r="H264" s="6">
        <v>11180000</v>
      </c>
      <c r="I264" s="6">
        <v>0</v>
      </c>
      <c r="J264" s="6">
        <v>11180000</v>
      </c>
    </row>
    <row r="265" spans="1:10" hidden="1" x14ac:dyDescent="0.5">
      <c r="A265" s="4">
        <v>264</v>
      </c>
      <c r="B265" s="8" t="s">
        <v>8</v>
      </c>
      <c r="C265" s="8" t="s">
        <v>93</v>
      </c>
      <c r="D265" s="8" t="str">
        <f>VLOOKUP(C265,ماه!A:C,3,FALSE)</f>
        <v>07--مهر</v>
      </c>
      <c r="E265" s="8" t="s">
        <v>35</v>
      </c>
      <c r="F265" s="8" t="str">
        <f>VLOOKUP(E265,خریداران!A:B,2,FALSE)</f>
        <v>خریدار 00085</v>
      </c>
      <c r="G265" s="6">
        <v>43</v>
      </c>
      <c r="H265" s="6">
        <v>14100000</v>
      </c>
      <c r="I265" s="6">
        <v>0</v>
      </c>
      <c r="J265" s="6">
        <v>14100000</v>
      </c>
    </row>
    <row r="266" spans="1:10" hidden="1" x14ac:dyDescent="0.5">
      <c r="A266" s="4">
        <v>265</v>
      </c>
      <c r="B266" s="8" t="s">
        <v>8</v>
      </c>
      <c r="C266" s="8" t="s">
        <v>93</v>
      </c>
      <c r="D266" s="8" t="str">
        <f>VLOOKUP(C266,ماه!A:C,3,FALSE)</f>
        <v>07--مهر</v>
      </c>
      <c r="E266" s="8" t="s">
        <v>37</v>
      </c>
      <c r="F266" s="8" t="str">
        <f>VLOOKUP(E266,خریداران!A:B,2,FALSE)</f>
        <v>خریدار 00091</v>
      </c>
      <c r="G266" s="6">
        <v>200</v>
      </c>
      <c r="H266" s="6">
        <v>60300000</v>
      </c>
      <c r="I266" s="6">
        <v>0</v>
      </c>
      <c r="J266" s="6">
        <v>60300000</v>
      </c>
    </row>
    <row r="267" spans="1:10" hidden="1" x14ac:dyDescent="0.5">
      <c r="A267" s="4">
        <v>266</v>
      </c>
      <c r="B267" s="8" t="s">
        <v>8</v>
      </c>
      <c r="C267" s="8" t="s">
        <v>93</v>
      </c>
      <c r="D267" s="8" t="str">
        <f>VLOOKUP(C267,ماه!A:C,3,FALSE)</f>
        <v>07--مهر</v>
      </c>
      <c r="E267" s="8" t="s">
        <v>58</v>
      </c>
      <c r="F267" s="8" t="str">
        <f>VLOOKUP(E267,خریداران!A:B,2,FALSE)</f>
        <v>خریدار 00093</v>
      </c>
      <c r="G267" s="6">
        <v>42</v>
      </c>
      <c r="H267" s="6">
        <v>13200000</v>
      </c>
      <c r="I267" s="6">
        <v>0</v>
      </c>
      <c r="J267" s="6">
        <v>13200000</v>
      </c>
    </row>
    <row r="268" spans="1:10" hidden="1" x14ac:dyDescent="0.5">
      <c r="A268" s="4">
        <v>267</v>
      </c>
      <c r="B268" s="8" t="s">
        <v>8</v>
      </c>
      <c r="C268" s="8" t="s">
        <v>93</v>
      </c>
      <c r="D268" s="8" t="str">
        <f>VLOOKUP(C268,ماه!A:C,3,FALSE)</f>
        <v>07--مهر</v>
      </c>
      <c r="E268" s="8" t="s">
        <v>59</v>
      </c>
      <c r="F268" s="8" t="str">
        <f>VLOOKUP(E268,خریداران!A:B,2,FALSE)</f>
        <v>خریدار 00095</v>
      </c>
      <c r="G268" s="6">
        <v>14</v>
      </c>
      <c r="H268" s="6">
        <v>4680000</v>
      </c>
      <c r="I268" s="6">
        <v>0</v>
      </c>
      <c r="J268" s="6">
        <v>4680000</v>
      </c>
    </row>
    <row r="269" spans="1:10" hidden="1" x14ac:dyDescent="0.5">
      <c r="A269" s="4">
        <v>268</v>
      </c>
      <c r="B269" s="8" t="s">
        <v>8</v>
      </c>
      <c r="C269" s="8" t="s">
        <v>93</v>
      </c>
      <c r="D269" s="8" t="str">
        <f>VLOOKUP(C269,ماه!A:C,3,FALSE)</f>
        <v>07--مهر</v>
      </c>
      <c r="E269" s="8" t="s">
        <v>95</v>
      </c>
      <c r="F269" s="8" t="str">
        <f>VLOOKUP(E269,خریداران!A:B,2,FALSE)</f>
        <v>خریدار 00109</v>
      </c>
      <c r="G269" s="6">
        <v>50</v>
      </c>
      <c r="H269" s="6">
        <v>15000000</v>
      </c>
      <c r="I269" s="6">
        <v>0</v>
      </c>
      <c r="J269" s="6">
        <v>15000000</v>
      </c>
    </row>
    <row r="270" spans="1:10" hidden="1" x14ac:dyDescent="0.5">
      <c r="A270" s="4">
        <v>269</v>
      </c>
      <c r="B270" s="8" t="s">
        <v>8</v>
      </c>
      <c r="C270" s="8" t="s">
        <v>93</v>
      </c>
      <c r="D270" s="8" t="str">
        <f>VLOOKUP(C270,ماه!A:C,3,FALSE)</f>
        <v>07--مهر</v>
      </c>
      <c r="E270" s="8" t="s">
        <v>41</v>
      </c>
      <c r="F270" s="8" t="str">
        <f>VLOOKUP(E270,خریداران!A:B,2,FALSE)</f>
        <v>خریدار 00116</v>
      </c>
      <c r="G270" s="6">
        <v>200</v>
      </c>
      <c r="H270" s="6">
        <v>80000000</v>
      </c>
      <c r="I270" s="6">
        <v>0</v>
      </c>
      <c r="J270" s="6">
        <v>80000000</v>
      </c>
    </row>
    <row r="271" spans="1:10" hidden="1" x14ac:dyDescent="0.5">
      <c r="A271" s="4">
        <v>270</v>
      </c>
      <c r="B271" s="8" t="s">
        <v>8</v>
      </c>
      <c r="C271" s="8" t="s">
        <v>93</v>
      </c>
      <c r="D271" s="8" t="str">
        <f>VLOOKUP(C271,ماه!A:C,3,FALSE)</f>
        <v>07--مهر</v>
      </c>
      <c r="E271" s="8" t="s">
        <v>62</v>
      </c>
      <c r="F271" s="8" t="str">
        <f>VLOOKUP(E271,خریداران!A:B,2,FALSE)</f>
        <v>خریدار 00123</v>
      </c>
      <c r="G271" s="6">
        <v>51</v>
      </c>
      <c r="H271" s="6">
        <v>15360000</v>
      </c>
      <c r="I271" s="6">
        <v>0</v>
      </c>
      <c r="J271" s="6">
        <v>15360000</v>
      </c>
    </row>
    <row r="272" spans="1:10" hidden="1" x14ac:dyDescent="0.5">
      <c r="A272" s="4">
        <v>271</v>
      </c>
      <c r="B272" s="8" t="s">
        <v>8</v>
      </c>
      <c r="C272" s="8" t="s">
        <v>93</v>
      </c>
      <c r="D272" s="8" t="str">
        <f>VLOOKUP(C272,ماه!A:C,3,FALSE)</f>
        <v>07--مهر</v>
      </c>
      <c r="E272" s="8" t="s">
        <v>82</v>
      </c>
      <c r="F272" s="8" t="str">
        <f>VLOOKUP(E272,خریداران!A:B,2,FALSE)</f>
        <v>خریدار 00130</v>
      </c>
      <c r="G272" s="6">
        <v>40</v>
      </c>
      <c r="H272" s="6">
        <v>12000000</v>
      </c>
      <c r="I272" s="6">
        <v>0</v>
      </c>
      <c r="J272" s="6">
        <v>12000000</v>
      </c>
    </row>
    <row r="273" spans="1:10" hidden="1" x14ac:dyDescent="0.5">
      <c r="A273" s="4">
        <v>272</v>
      </c>
      <c r="B273" s="8" t="s">
        <v>8</v>
      </c>
      <c r="C273" s="8" t="s">
        <v>93</v>
      </c>
      <c r="D273" s="8" t="str">
        <f>VLOOKUP(C273,ماه!A:C,3,FALSE)</f>
        <v>07--مهر</v>
      </c>
      <c r="E273" s="8" t="s">
        <v>96</v>
      </c>
      <c r="F273" s="8" t="str">
        <f>VLOOKUP(E273,خریداران!A:B,2,FALSE)</f>
        <v>خریدار 00131</v>
      </c>
      <c r="G273" s="6">
        <v>43</v>
      </c>
      <c r="H273" s="6">
        <v>12960000</v>
      </c>
      <c r="I273" s="6">
        <v>0</v>
      </c>
      <c r="J273" s="6">
        <v>12960000</v>
      </c>
    </row>
    <row r="274" spans="1:10" x14ac:dyDescent="0.5">
      <c r="A274" s="4">
        <v>273</v>
      </c>
      <c r="B274" s="8" t="s">
        <v>8</v>
      </c>
      <c r="C274" s="8" t="s">
        <v>97</v>
      </c>
      <c r="D274" s="8" t="str">
        <f>VLOOKUP(C274,ماه!A:C,3,FALSE)</f>
        <v>08--آبان</v>
      </c>
      <c r="E274" s="8" t="s">
        <v>10</v>
      </c>
      <c r="F274" s="8" t="str">
        <f>VLOOKUP(E274,خریداران!A:B,2,FALSE)</f>
        <v>خریدار 00005</v>
      </c>
      <c r="G274" s="6">
        <v>107</v>
      </c>
      <c r="H274" s="6">
        <v>32200000</v>
      </c>
      <c r="I274" s="6">
        <v>0</v>
      </c>
      <c r="J274" s="6">
        <v>32200000</v>
      </c>
    </row>
    <row r="275" spans="1:10" hidden="1" x14ac:dyDescent="0.5">
      <c r="A275" s="4">
        <v>274</v>
      </c>
      <c r="B275" s="8" t="s">
        <v>8</v>
      </c>
      <c r="C275" s="8" t="s">
        <v>97</v>
      </c>
      <c r="D275" s="8" t="str">
        <f>VLOOKUP(C275,ماه!A:C,3,FALSE)</f>
        <v>08--آبان</v>
      </c>
      <c r="E275" s="8" t="s">
        <v>11</v>
      </c>
      <c r="F275" s="8" t="str">
        <f>VLOOKUP(E275,خریداران!A:B,2,FALSE)</f>
        <v>خریدار 00006</v>
      </c>
      <c r="G275" s="6">
        <v>424</v>
      </c>
      <c r="H275" s="6">
        <v>136800000</v>
      </c>
      <c r="I275" s="6">
        <v>0</v>
      </c>
      <c r="J275" s="6">
        <v>136800000</v>
      </c>
    </row>
    <row r="276" spans="1:10" hidden="1" x14ac:dyDescent="0.5">
      <c r="A276" s="4">
        <v>275</v>
      </c>
      <c r="B276" s="8" t="s">
        <v>8</v>
      </c>
      <c r="C276" s="8" t="s">
        <v>97</v>
      </c>
      <c r="D276" s="8" t="str">
        <f>VLOOKUP(C276,ماه!A:C,3,FALSE)</f>
        <v>08--آبان</v>
      </c>
      <c r="E276" s="8" t="s">
        <v>12</v>
      </c>
      <c r="F276" s="8" t="str">
        <f>VLOOKUP(E276,خریداران!A:B,2,FALSE)</f>
        <v>خریدار 00007</v>
      </c>
      <c r="G276" s="6">
        <v>425</v>
      </c>
      <c r="H276" s="6">
        <v>115480000</v>
      </c>
      <c r="I276" s="6">
        <v>0</v>
      </c>
      <c r="J276" s="6">
        <v>115480000</v>
      </c>
    </row>
    <row r="277" spans="1:10" hidden="1" x14ac:dyDescent="0.5">
      <c r="A277" s="4">
        <v>276</v>
      </c>
      <c r="B277" s="8" t="s">
        <v>8</v>
      </c>
      <c r="C277" s="8" t="s">
        <v>97</v>
      </c>
      <c r="D277" s="8" t="str">
        <f>VLOOKUP(C277,ماه!A:C,3,FALSE)</f>
        <v>08--آبان</v>
      </c>
      <c r="E277" s="8" t="s">
        <v>28</v>
      </c>
      <c r="F277" s="8" t="str">
        <f>VLOOKUP(E277,خریداران!A:B,2,FALSE)</f>
        <v>خریدار 00009</v>
      </c>
      <c r="G277" s="6">
        <v>3052</v>
      </c>
      <c r="H277" s="6">
        <v>915600000</v>
      </c>
      <c r="I277" s="6">
        <v>0</v>
      </c>
      <c r="J277" s="6">
        <v>915600000</v>
      </c>
    </row>
    <row r="278" spans="1:10" hidden="1" x14ac:dyDescent="0.5">
      <c r="A278" s="4">
        <v>277</v>
      </c>
      <c r="B278" s="8" t="s">
        <v>8</v>
      </c>
      <c r="C278" s="8" t="s">
        <v>97</v>
      </c>
      <c r="D278" s="8" t="str">
        <f>VLOOKUP(C278,ماه!A:C,3,FALSE)</f>
        <v>08--آبان</v>
      </c>
      <c r="E278" s="8" t="s">
        <v>13</v>
      </c>
      <c r="F278" s="8" t="str">
        <f>VLOOKUP(E278,خریداران!A:B,2,FALSE)</f>
        <v>خریدار 00010</v>
      </c>
      <c r="G278" s="6">
        <v>21</v>
      </c>
      <c r="H278" s="6">
        <v>6510000</v>
      </c>
      <c r="I278" s="6">
        <v>0</v>
      </c>
      <c r="J278" s="6">
        <v>6510000</v>
      </c>
    </row>
    <row r="279" spans="1:10" hidden="1" x14ac:dyDescent="0.5">
      <c r="A279" s="4">
        <v>278</v>
      </c>
      <c r="B279" s="8" t="s">
        <v>8</v>
      </c>
      <c r="C279" s="8" t="s">
        <v>97</v>
      </c>
      <c r="D279" s="8" t="str">
        <f>VLOOKUP(C279,ماه!A:C,3,FALSE)</f>
        <v>08--آبان</v>
      </c>
      <c r="E279" s="8" t="s">
        <v>15</v>
      </c>
      <c r="F279" s="8" t="str">
        <f>VLOOKUP(E279,خریداران!A:B,2,FALSE)</f>
        <v>خریدار 00013</v>
      </c>
      <c r="G279" s="6">
        <v>480</v>
      </c>
      <c r="H279" s="6">
        <v>141110000</v>
      </c>
      <c r="I279" s="6">
        <v>0</v>
      </c>
      <c r="J279" s="6">
        <v>141110000</v>
      </c>
    </row>
    <row r="280" spans="1:10" hidden="1" x14ac:dyDescent="0.5">
      <c r="A280" s="4">
        <v>279</v>
      </c>
      <c r="B280" s="8" t="s">
        <v>8</v>
      </c>
      <c r="C280" s="8" t="s">
        <v>97</v>
      </c>
      <c r="D280" s="8" t="str">
        <f>VLOOKUP(C280,ماه!A:C,3,FALSE)</f>
        <v>08--آبان</v>
      </c>
      <c r="E280" s="8" t="s">
        <v>70</v>
      </c>
      <c r="F280" s="8" t="str">
        <f>VLOOKUP(E280,خریداران!A:B,2,FALSE)</f>
        <v>خریدار 00014</v>
      </c>
      <c r="G280" s="6">
        <v>50</v>
      </c>
      <c r="H280" s="6">
        <v>15200000</v>
      </c>
      <c r="I280" s="6">
        <v>0</v>
      </c>
      <c r="J280" s="6">
        <v>15200000</v>
      </c>
    </row>
    <row r="281" spans="1:10" hidden="1" x14ac:dyDescent="0.5">
      <c r="A281" s="4">
        <v>280</v>
      </c>
      <c r="B281" s="8" t="s">
        <v>8</v>
      </c>
      <c r="C281" s="8" t="s">
        <v>97</v>
      </c>
      <c r="D281" s="8" t="str">
        <f>VLOOKUP(C281,ماه!A:C,3,FALSE)</f>
        <v>08--آبان</v>
      </c>
      <c r="E281" s="8" t="s">
        <v>48</v>
      </c>
      <c r="F281" s="8" t="str">
        <f>VLOOKUP(E281,خریداران!A:B,2,FALSE)</f>
        <v>خریدار 00016</v>
      </c>
      <c r="G281" s="6">
        <v>1768</v>
      </c>
      <c r="H281" s="6">
        <v>604385000</v>
      </c>
      <c r="I281" s="6">
        <v>0</v>
      </c>
      <c r="J281" s="6">
        <v>604385000</v>
      </c>
    </row>
    <row r="282" spans="1:10" hidden="1" x14ac:dyDescent="0.5">
      <c r="A282" s="4">
        <v>281</v>
      </c>
      <c r="B282" s="8" t="s">
        <v>8</v>
      </c>
      <c r="C282" s="8" t="s">
        <v>97</v>
      </c>
      <c r="D282" s="8" t="str">
        <f>VLOOKUP(C282,ماه!A:C,3,FALSE)</f>
        <v>08--آبان</v>
      </c>
      <c r="E282" s="8" t="s">
        <v>88</v>
      </c>
      <c r="F282" s="8" t="str">
        <f>VLOOKUP(E282,خریداران!A:B,2,FALSE)</f>
        <v>خریدار 00017</v>
      </c>
      <c r="G282" s="6">
        <v>21</v>
      </c>
      <c r="H282" s="6">
        <v>6350000</v>
      </c>
      <c r="I282" s="6">
        <v>0</v>
      </c>
      <c r="J282" s="6">
        <v>6350000</v>
      </c>
    </row>
    <row r="283" spans="1:10" hidden="1" x14ac:dyDescent="0.5">
      <c r="A283" s="4">
        <v>282</v>
      </c>
      <c r="B283" s="8" t="s">
        <v>8</v>
      </c>
      <c r="C283" s="8" t="s">
        <v>97</v>
      </c>
      <c r="D283" s="8" t="str">
        <f>VLOOKUP(C283,ماه!A:C,3,FALSE)</f>
        <v>08--آبان</v>
      </c>
      <c r="E283" s="8" t="s">
        <v>16</v>
      </c>
      <c r="F283" s="8" t="str">
        <f>VLOOKUP(E283,خریداران!A:B,2,FALSE)</f>
        <v>خریدار 00024</v>
      </c>
      <c r="G283" s="6">
        <v>54</v>
      </c>
      <c r="H283" s="6">
        <v>15310000</v>
      </c>
      <c r="I283" s="6">
        <v>0</v>
      </c>
      <c r="J283" s="6">
        <v>15310000</v>
      </c>
    </row>
    <row r="284" spans="1:10" hidden="1" x14ac:dyDescent="0.5">
      <c r="A284" s="4">
        <v>283</v>
      </c>
      <c r="B284" s="8" t="s">
        <v>8</v>
      </c>
      <c r="C284" s="8" t="s">
        <v>97</v>
      </c>
      <c r="D284" s="8" t="str">
        <f>VLOOKUP(C284,ماه!A:C,3,FALSE)</f>
        <v>08--آبان</v>
      </c>
      <c r="E284" s="8" t="s">
        <v>89</v>
      </c>
      <c r="F284" s="8" t="str">
        <f>VLOOKUP(E284,خریداران!A:B,2,FALSE)</f>
        <v>خریدار 00025</v>
      </c>
      <c r="G284" s="6">
        <v>186</v>
      </c>
      <c r="H284" s="6">
        <v>64750000</v>
      </c>
      <c r="I284" s="6">
        <v>0</v>
      </c>
      <c r="J284" s="6">
        <v>64750000</v>
      </c>
    </row>
    <row r="285" spans="1:10" hidden="1" x14ac:dyDescent="0.5">
      <c r="A285" s="4">
        <v>284</v>
      </c>
      <c r="B285" s="8" t="s">
        <v>8</v>
      </c>
      <c r="C285" s="8" t="s">
        <v>97</v>
      </c>
      <c r="D285" s="8" t="str">
        <f>VLOOKUP(C285,ماه!A:C,3,FALSE)</f>
        <v>08--آبان</v>
      </c>
      <c r="E285" s="8" t="s">
        <v>17</v>
      </c>
      <c r="F285" s="8" t="str">
        <f>VLOOKUP(E285,خریداران!A:B,2,FALSE)</f>
        <v>خریدار 00031</v>
      </c>
      <c r="G285" s="6">
        <v>60</v>
      </c>
      <c r="H285" s="6">
        <v>18000000</v>
      </c>
      <c r="I285" s="6">
        <v>0</v>
      </c>
      <c r="J285" s="6">
        <v>18000000</v>
      </c>
    </row>
    <row r="286" spans="1:10" hidden="1" x14ac:dyDescent="0.5">
      <c r="A286" s="4">
        <v>285</v>
      </c>
      <c r="B286" s="8" t="s">
        <v>8</v>
      </c>
      <c r="C286" s="8" t="s">
        <v>97</v>
      </c>
      <c r="D286" s="8" t="str">
        <f>VLOOKUP(C286,ماه!A:C,3,FALSE)</f>
        <v>08--آبان</v>
      </c>
      <c r="E286" s="8" t="s">
        <v>18</v>
      </c>
      <c r="F286" s="8" t="str">
        <f>VLOOKUP(E286,خریداران!A:B,2,FALSE)</f>
        <v>خریدار 00032</v>
      </c>
      <c r="G286" s="6">
        <v>107</v>
      </c>
      <c r="H286" s="6">
        <v>32340000</v>
      </c>
      <c r="I286" s="6">
        <v>0</v>
      </c>
      <c r="J286" s="6">
        <v>32340000</v>
      </c>
    </row>
    <row r="287" spans="1:10" hidden="1" x14ac:dyDescent="0.5">
      <c r="A287" s="4">
        <v>286</v>
      </c>
      <c r="B287" s="8" t="s">
        <v>8</v>
      </c>
      <c r="C287" s="8" t="s">
        <v>97</v>
      </c>
      <c r="D287" s="8" t="str">
        <f>VLOOKUP(C287,ماه!A:C,3,FALSE)</f>
        <v>08--آبان</v>
      </c>
      <c r="E287" s="8" t="s">
        <v>29</v>
      </c>
      <c r="F287" s="8" t="str">
        <f>VLOOKUP(E287,خریداران!A:B,2,FALSE)</f>
        <v>خریدار 00033</v>
      </c>
      <c r="G287" s="6">
        <v>292</v>
      </c>
      <c r="H287" s="6">
        <v>86710000</v>
      </c>
      <c r="I287" s="6">
        <v>0</v>
      </c>
      <c r="J287" s="6">
        <v>86710000</v>
      </c>
    </row>
    <row r="288" spans="1:10" hidden="1" x14ac:dyDescent="0.5">
      <c r="A288" s="4">
        <v>287</v>
      </c>
      <c r="B288" s="8" t="s">
        <v>8</v>
      </c>
      <c r="C288" s="8" t="s">
        <v>97</v>
      </c>
      <c r="D288" s="8" t="str">
        <f>VLOOKUP(C288,ماه!A:C,3,FALSE)</f>
        <v>08--آبان</v>
      </c>
      <c r="E288" s="8" t="s">
        <v>19</v>
      </c>
      <c r="F288" s="8" t="str">
        <f>VLOOKUP(E288,خریداران!A:B,2,FALSE)</f>
        <v>خریدار 00036</v>
      </c>
      <c r="G288" s="6">
        <v>59</v>
      </c>
      <c r="H288" s="6">
        <v>17900000</v>
      </c>
      <c r="I288" s="6">
        <v>0</v>
      </c>
      <c r="J288" s="6">
        <v>17900000</v>
      </c>
    </row>
    <row r="289" spans="1:10" hidden="1" x14ac:dyDescent="0.5">
      <c r="A289" s="4">
        <v>288</v>
      </c>
      <c r="B289" s="8" t="s">
        <v>8</v>
      </c>
      <c r="C289" s="8" t="s">
        <v>97</v>
      </c>
      <c r="D289" s="8" t="str">
        <f>VLOOKUP(C289,ماه!A:C,3,FALSE)</f>
        <v>08--آبان</v>
      </c>
      <c r="E289" s="8" t="s">
        <v>21</v>
      </c>
      <c r="F289" s="8" t="str">
        <f>VLOOKUP(E289,خریداران!A:B,2,FALSE)</f>
        <v>خریدار 00039</v>
      </c>
      <c r="G289" s="6">
        <v>28</v>
      </c>
      <c r="H289" s="6">
        <v>8560000</v>
      </c>
      <c r="I289" s="6">
        <v>0</v>
      </c>
      <c r="J289" s="6">
        <v>8560000</v>
      </c>
    </row>
    <row r="290" spans="1:10" hidden="1" x14ac:dyDescent="0.5">
      <c r="A290" s="4">
        <v>289</v>
      </c>
      <c r="B290" s="8" t="s">
        <v>8</v>
      </c>
      <c r="C290" s="8" t="s">
        <v>97</v>
      </c>
      <c r="D290" s="8" t="str">
        <f>VLOOKUP(C290,ماه!A:C,3,FALSE)</f>
        <v>08--آبان</v>
      </c>
      <c r="E290" s="8" t="s">
        <v>51</v>
      </c>
      <c r="F290" s="8" t="str">
        <f>VLOOKUP(E290,خریداران!A:B,2,FALSE)</f>
        <v>خریدار 00044</v>
      </c>
      <c r="G290" s="6">
        <v>20</v>
      </c>
      <c r="H290" s="6">
        <v>6000000</v>
      </c>
      <c r="I290" s="6">
        <v>0</v>
      </c>
      <c r="J290" s="6">
        <v>6000000</v>
      </c>
    </row>
    <row r="291" spans="1:10" hidden="1" x14ac:dyDescent="0.5">
      <c r="A291" s="4">
        <v>290</v>
      </c>
      <c r="B291" s="8" t="s">
        <v>8</v>
      </c>
      <c r="C291" s="8" t="s">
        <v>97</v>
      </c>
      <c r="D291" s="8" t="str">
        <f>VLOOKUP(C291,ماه!A:C,3,FALSE)</f>
        <v>08--آبان</v>
      </c>
      <c r="E291" s="8" t="s">
        <v>91</v>
      </c>
      <c r="F291" s="8" t="str">
        <f>VLOOKUP(E291,خریداران!A:B,2,FALSE)</f>
        <v>خریدار 00056</v>
      </c>
      <c r="G291" s="6">
        <v>10</v>
      </c>
      <c r="H291" s="6">
        <v>3600000</v>
      </c>
      <c r="I291" s="6">
        <v>0</v>
      </c>
      <c r="J291" s="6">
        <v>3600000</v>
      </c>
    </row>
    <row r="292" spans="1:10" hidden="1" x14ac:dyDescent="0.5">
      <c r="A292" s="4">
        <v>291</v>
      </c>
      <c r="B292" s="8" t="s">
        <v>8</v>
      </c>
      <c r="C292" s="8" t="s">
        <v>97</v>
      </c>
      <c r="D292" s="8" t="str">
        <f>VLOOKUP(C292,ماه!A:C,3,FALSE)</f>
        <v>08--آبان</v>
      </c>
      <c r="E292" s="8" t="s">
        <v>75</v>
      </c>
      <c r="F292" s="8" t="str">
        <f>VLOOKUP(E292,خریداران!A:B,2,FALSE)</f>
        <v>خریدار 00059</v>
      </c>
      <c r="G292" s="6">
        <v>8</v>
      </c>
      <c r="H292" s="6">
        <v>2400000</v>
      </c>
      <c r="I292" s="6">
        <v>0</v>
      </c>
      <c r="J292" s="6">
        <v>2400000</v>
      </c>
    </row>
    <row r="293" spans="1:10" hidden="1" x14ac:dyDescent="0.5">
      <c r="A293" s="4">
        <v>292</v>
      </c>
      <c r="B293" s="8" t="s">
        <v>8</v>
      </c>
      <c r="C293" s="8" t="s">
        <v>97</v>
      </c>
      <c r="D293" s="8" t="str">
        <f>VLOOKUP(C293,ماه!A:C,3,FALSE)</f>
        <v>08--آبان</v>
      </c>
      <c r="E293" s="8" t="s">
        <v>23</v>
      </c>
      <c r="F293" s="8" t="str">
        <f>VLOOKUP(E293,خریداران!A:B,2,FALSE)</f>
        <v>خریدار 00068</v>
      </c>
      <c r="G293" s="6">
        <v>44</v>
      </c>
      <c r="H293" s="6">
        <v>13960000</v>
      </c>
      <c r="I293" s="6">
        <v>0</v>
      </c>
      <c r="J293" s="6">
        <v>13960000</v>
      </c>
    </row>
    <row r="294" spans="1:10" hidden="1" x14ac:dyDescent="0.5">
      <c r="A294" s="4">
        <v>293</v>
      </c>
      <c r="B294" s="8" t="s">
        <v>8</v>
      </c>
      <c r="C294" s="8" t="s">
        <v>97</v>
      </c>
      <c r="D294" s="8" t="str">
        <f>VLOOKUP(C294,ماه!A:C,3,FALSE)</f>
        <v>08--آبان</v>
      </c>
      <c r="E294" s="8" t="s">
        <v>54</v>
      </c>
      <c r="F294" s="8" t="str">
        <f>VLOOKUP(E294,خریداران!A:B,2,FALSE)</f>
        <v>خریدار 00071</v>
      </c>
      <c r="G294" s="6">
        <v>30</v>
      </c>
      <c r="H294" s="6">
        <v>9000000</v>
      </c>
      <c r="I294" s="6">
        <v>0</v>
      </c>
      <c r="J294" s="6">
        <v>9000000</v>
      </c>
    </row>
    <row r="295" spans="1:10" hidden="1" x14ac:dyDescent="0.5">
      <c r="A295" s="4">
        <v>294</v>
      </c>
      <c r="B295" s="8" t="s">
        <v>8</v>
      </c>
      <c r="C295" s="8" t="s">
        <v>97</v>
      </c>
      <c r="D295" s="8" t="str">
        <f>VLOOKUP(C295,ماه!A:C,3,FALSE)</f>
        <v>08--آبان</v>
      </c>
      <c r="E295" s="8" t="s">
        <v>55</v>
      </c>
      <c r="F295" s="8" t="str">
        <f>VLOOKUP(E295,خریداران!A:B,2,FALSE)</f>
        <v>خریدار 00072</v>
      </c>
      <c r="G295" s="6">
        <v>68</v>
      </c>
      <c r="H295" s="6">
        <v>20400000</v>
      </c>
      <c r="I295" s="6">
        <v>0</v>
      </c>
      <c r="J295" s="6">
        <v>20400000</v>
      </c>
    </row>
    <row r="296" spans="1:10" hidden="1" x14ac:dyDescent="0.5">
      <c r="A296" s="4">
        <v>295</v>
      </c>
      <c r="B296" s="8" t="s">
        <v>8</v>
      </c>
      <c r="C296" s="8" t="s">
        <v>97</v>
      </c>
      <c r="D296" s="8" t="str">
        <f>VLOOKUP(C296,ماه!A:C,3,FALSE)</f>
        <v>08--آبان</v>
      </c>
      <c r="E296" s="8" t="s">
        <v>35</v>
      </c>
      <c r="F296" s="8" t="str">
        <f>VLOOKUP(E296,خریداران!A:B,2,FALSE)</f>
        <v>خریدار 00085</v>
      </c>
      <c r="G296" s="6">
        <v>4</v>
      </c>
      <c r="H296" s="6">
        <v>1200000</v>
      </c>
      <c r="I296" s="6">
        <v>0</v>
      </c>
      <c r="J296" s="6">
        <v>1200000</v>
      </c>
    </row>
    <row r="297" spans="1:10" hidden="1" x14ac:dyDescent="0.5">
      <c r="A297" s="4">
        <v>296</v>
      </c>
      <c r="B297" s="8" t="s">
        <v>8</v>
      </c>
      <c r="C297" s="8" t="s">
        <v>97</v>
      </c>
      <c r="D297" s="8" t="str">
        <f>VLOOKUP(C297,ماه!A:C,3,FALSE)</f>
        <v>08--آبان</v>
      </c>
      <c r="E297" s="8" t="s">
        <v>58</v>
      </c>
      <c r="F297" s="8" t="str">
        <f>VLOOKUP(E297,خریداران!A:B,2,FALSE)</f>
        <v>خریدار 00093</v>
      </c>
      <c r="G297" s="6">
        <v>6</v>
      </c>
      <c r="H297" s="6">
        <v>1800000</v>
      </c>
      <c r="I297" s="6">
        <v>0</v>
      </c>
      <c r="J297" s="6">
        <v>1800000</v>
      </c>
    </row>
    <row r="298" spans="1:10" hidden="1" x14ac:dyDescent="0.5">
      <c r="A298" s="4">
        <v>297</v>
      </c>
      <c r="B298" s="8" t="s">
        <v>8</v>
      </c>
      <c r="C298" s="8" t="s">
        <v>97</v>
      </c>
      <c r="D298" s="8" t="str">
        <f>VLOOKUP(C298,ماه!A:C,3,FALSE)</f>
        <v>08--آبان</v>
      </c>
      <c r="E298" s="8" t="s">
        <v>79</v>
      </c>
      <c r="F298" s="8" t="str">
        <f>VLOOKUP(E298,خریداران!A:B,2,FALSE)</f>
        <v>خریدار 00099</v>
      </c>
      <c r="G298" s="6">
        <v>3</v>
      </c>
      <c r="H298" s="6">
        <v>900000</v>
      </c>
      <c r="I298" s="6">
        <v>0</v>
      </c>
      <c r="J298" s="6">
        <v>900000</v>
      </c>
    </row>
    <row r="299" spans="1:10" hidden="1" x14ac:dyDescent="0.5">
      <c r="A299" s="4">
        <v>298</v>
      </c>
      <c r="B299" s="8" t="s">
        <v>8</v>
      </c>
      <c r="C299" s="8" t="s">
        <v>97</v>
      </c>
      <c r="D299" s="8" t="str">
        <f>VLOOKUP(C299,ماه!A:C,3,FALSE)</f>
        <v>08--آبان</v>
      </c>
      <c r="E299" s="8" t="s">
        <v>80</v>
      </c>
      <c r="F299" s="8" t="str">
        <f>VLOOKUP(E299,خریداران!A:B,2,FALSE)</f>
        <v>خریدار 00103</v>
      </c>
      <c r="G299" s="6">
        <v>106</v>
      </c>
      <c r="H299" s="6">
        <v>9240000</v>
      </c>
      <c r="I299" s="6">
        <v>0</v>
      </c>
      <c r="J299" s="6">
        <v>9240000</v>
      </c>
    </row>
    <row r="300" spans="1:10" hidden="1" x14ac:dyDescent="0.5">
      <c r="A300" s="4">
        <v>299</v>
      </c>
      <c r="B300" s="8" t="s">
        <v>8</v>
      </c>
      <c r="C300" s="8" t="s">
        <v>97</v>
      </c>
      <c r="D300" s="8" t="str">
        <f>VLOOKUP(C300,ماه!A:C,3,FALSE)</f>
        <v>08--آبان</v>
      </c>
      <c r="E300" s="8" t="s">
        <v>41</v>
      </c>
      <c r="F300" s="8" t="str">
        <f>VLOOKUP(E300,خریداران!A:B,2,FALSE)</f>
        <v>خریدار 00116</v>
      </c>
      <c r="G300" s="6">
        <v>50</v>
      </c>
      <c r="H300" s="6">
        <v>21000000</v>
      </c>
      <c r="I300" s="6">
        <v>0</v>
      </c>
      <c r="J300" s="6">
        <v>21000000</v>
      </c>
    </row>
    <row r="301" spans="1:10" hidden="1" x14ac:dyDescent="0.5">
      <c r="A301" s="4">
        <v>300</v>
      </c>
      <c r="B301" s="8" t="s">
        <v>8</v>
      </c>
      <c r="C301" s="8" t="s">
        <v>98</v>
      </c>
      <c r="D301" s="8" t="str">
        <f>VLOOKUP(C301,ماه!A:C,3,FALSE)</f>
        <v>09--آذر</v>
      </c>
      <c r="E301" s="8" t="s">
        <v>11</v>
      </c>
      <c r="F301" s="8" t="str">
        <f>VLOOKUP(E301,خریداران!A:B,2,FALSE)</f>
        <v>خریدار 00006</v>
      </c>
      <c r="G301" s="6">
        <v>90</v>
      </c>
      <c r="H301" s="6">
        <v>24800000</v>
      </c>
      <c r="I301" s="6">
        <v>0</v>
      </c>
      <c r="J301" s="6">
        <v>24800000</v>
      </c>
    </row>
    <row r="302" spans="1:10" hidden="1" x14ac:dyDescent="0.5">
      <c r="A302" s="4">
        <v>301</v>
      </c>
      <c r="B302" s="8" t="s">
        <v>8</v>
      </c>
      <c r="C302" s="8" t="s">
        <v>98</v>
      </c>
      <c r="D302" s="8" t="str">
        <f>VLOOKUP(C302,ماه!A:C,3,FALSE)</f>
        <v>09--آذر</v>
      </c>
      <c r="E302" s="8" t="s">
        <v>12</v>
      </c>
      <c r="F302" s="8" t="str">
        <f>VLOOKUP(E302,خریداران!A:B,2,FALSE)</f>
        <v>خریدار 00007</v>
      </c>
      <c r="G302" s="6">
        <v>93</v>
      </c>
      <c r="H302" s="6">
        <v>29140000</v>
      </c>
      <c r="I302" s="6">
        <v>0</v>
      </c>
      <c r="J302" s="6">
        <v>29140000</v>
      </c>
    </row>
    <row r="303" spans="1:10" hidden="1" x14ac:dyDescent="0.5">
      <c r="A303" s="4">
        <v>302</v>
      </c>
      <c r="B303" s="8" t="s">
        <v>8</v>
      </c>
      <c r="C303" s="8" t="s">
        <v>98</v>
      </c>
      <c r="D303" s="8" t="str">
        <f>VLOOKUP(C303,ماه!A:C,3,FALSE)</f>
        <v>09--آذر</v>
      </c>
      <c r="E303" s="8" t="s">
        <v>27</v>
      </c>
      <c r="F303" s="8" t="str">
        <f>VLOOKUP(E303,خریداران!A:B,2,FALSE)</f>
        <v>خریدار 00008</v>
      </c>
      <c r="G303" s="6">
        <v>660</v>
      </c>
      <c r="H303" s="6">
        <v>185320000</v>
      </c>
      <c r="I303" s="6">
        <v>0</v>
      </c>
      <c r="J303" s="6">
        <v>185320000</v>
      </c>
    </row>
    <row r="304" spans="1:10" hidden="1" x14ac:dyDescent="0.5">
      <c r="A304" s="4">
        <v>303</v>
      </c>
      <c r="B304" s="8" t="s">
        <v>8</v>
      </c>
      <c r="C304" s="8" t="s">
        <v>98</v>
      </c>
      <c r="D304" s="8" t="str">
        <f>VLOOKUP(C304,ماه!A:C,3,FALSE)</f>
        <v>09--آذر</v>
      </c>
      <c r="E304" s="8" t="s">
        <v>14</v>
      </c>
      <c r="F304" s="8" t="str">
        <f>VLOOKUP(E304,خریداران!A:B,2,FALSE)</f>
        <v>خریدار 00011</v>
      </c>
      <c r="G304" s="6">
        <v>27</v>
      </c>
      <c r="H304" s="6">
        <v>8160000</v>
      </c>
      <c r="I304" s="6">
        <v>0</v>
      </c>
      <c r="J304" s="6">
        <v>8160000</v>
      </c>
    </row>
    <row r="305" spans="1:10" hidden="1" x14ac:dyDescent="0.5">
      <c r="A305" s="4">
        <v>304</v>
      </c>
      <c r="B305" s="8" t="s">
        <v>8</v>
      </c>
      <c r="C305" s="8" t="s">
        <v>98</v>
      </c>
      <c r="D305" s="8" t="str">
        <f>VLOOKUP(C305,ماه!A:C,3,FALSE)</f>
        <v>09--آذر</v>
      </c>
      <c r="E305" s="8" t="s">
        <v>15</v>
      </c>
      <c r="F305" s="8" t="str">
        <f>VLOOKUP(E305,خریداران!A:B,2,FALSE)</f>
        <v>خریدار 00013</v>
      </c>
      <c r="G305" s="6">
        <v>768</v>
      </c>
      <c r="H305" s="6">
        <v>167680000</v>
      </c>
      <c r="I305" s="6">
        <v>0</v>
      </c>
      <c r="J305" s="6">
        <v>167680000</v>
      </c>
    </row>
    <row r="306" spans="1:10" hidden="1" x14ac:dyDescent="0.5">
      <c r="A306" s="4">
        <v>305</v>
      </c>
      <c r="B306" s="8" t="s">
        <v>8</v>
      </c>
      <c r="C306" s="8" t="s">
        <v>98</v>
      </c>
      <c r="D306" s="8" t="str">
        <f>VLOOKUP(C306,ماه!A:C,3,FALSE)</f>
        <v>09--آذر</v>
      </c>
      <c r="E306" s="8" t="s">
        <v>48</v>
      </c>
      <c r="F306" s="8" t="str">
        <f>VLOOKUP(E306,خریداران!A:B,2,FALSE)</f>
        <v>خریدار 00016</v>
      </c>
      <c r="G306" s="6">
        <v>320</v>
      </c>
      <c r="H306" s="6">
        <v>111600000</v>
      </c>
      <c r="I306" s="6">
        <v>0</v>
      </c>
      <c r="J306" s="6">
        <v>111600000</v>
      </c>
    </row>
    <row r="307" spans="1:10" hidden="1" x14ac:dyDescent="0.5">
      <c r="A307" s="4">
        <v>306</v>
      </c>
      <c r="B307" s="8" t="s">
        <v>8</v>
      </c>
      <c r="C307" s="8" t="s">
        <v>98</v>
      </c>
      <c r="D307" s="8" t="str">
        <f>VLOOKUP(C307,ماه!A:C,3,FALSE)</f>
        <v>09--آذر</v>
      </c>
      <c r="E307" s="8" t="s">
        <v>88</v>
      </c>
      <c r="F307" s="8" t="str">
        <f>VLOOKUP(E307,خریداران!A:B,2,FALSE)</f>
        <v>خریدار 00017</v>
      </c>
      <c r="G307" s="6">
        <v>20</v>
      </c>
      <c r="H307" s="6">
        <v>6000000</v>
      </c>
      <c r="I307" s="6">
        <v>0</v>
      </c>
      <c r="J307" s="6">
        <v>6000000</v>
      </c>
    </row>
    <row r="308" spans="1:10" hidden="1" x14ac:dyDescent="0.5">
      <c r="A308" s="4">
        <v>307</v>
      </c>
      <c r="B308" s="8" t="s">
        <v>8</v>
      </c>
      <c r="C308" s="8" t="s">
        <v>98</v>
      </c>
      <c r="D308" s="8" t="str">
        <f>VLOOKUP(C308,ماه!A:C,3,FALSE)</f>
        <v>09--آذر</v>
      </c>
      <c r="E308" s="8" t="s">
        <v>16</v>
      </c>
      <c r="F308" s="8" t="str">
        <f>VLOOKUP(E308,خریداران!A:B,2,FALSE)</f>
        <v>خریدار 00024</v>
      </c>
      <c r="G308" s="6">
        <v>35</v>
      </c>
      <c r="H308" s="6">
        <v>11690000</v>
      </c>
      <c r="I308" s="6">
        <v>0</v>
      </c>
      <c r="J308" s="6">
        <v>11690000</v>
      </c>
    </row>
    <row r="309" spans="1:10" hidden="1" x14ac:dyDescent="0.5">
      <c r="A309" s="4">
        <v>308</v>
      </c>
      <c r="B309" s="8" t="s">
        <v>8</v>
      </c>
      <c r="C309" s="8" t="s">
        <v>98</v>
      </c>
      <c r="D309" s="8" t="str">
        <f>VLOOKUP(C309,ماه!A:C,3,FALSE)</f>
        <v>09--آذر</v>
      </c>
      <c r="E309" s="8" t="s">
        <v>89</v>
      </c>
      <c r="F309" s="8" t="str">
        <f>VLOOKUP(E309,خریداران!A:B,2,FALSE)</f>
        <v>خریدار 00025</v>
      </c>
      <c r="G309" s="6">
        <v>70</v>
      </c>
      <c r="H309" s="6">
        <v>20000000</v>
      </c>
      <c r="I309" s="6">
        <v>0</v>
      </c>
      <c r="J309" s="6">
        <v>20000000</v>
      </c>
    </row>
    <row r="310" spans="1:10" hidden="1" x14ac:dyDescent="0.5">
      <c r="A310" s="4">
        <v>309</v>
      </c>
      <c r="B310" s="8" t="s">
        <v>8</v>
      </c>
      <c r="C310" s="8" t="s">
        <v>98</v>
      </c>
      <c r="D310" s="8" t="str">
        <f>VLOOKUP(C310,ماه!A:C,3,FALSE)</f>
        <v>09--آذر</v>
      </c>
      <c r="E310" s="8" t="s">
        <v>17</v>
      </c>
      <c r="F310" s="8" t="str">
        <f>VLOOKUP(E310,خریداران!A:B,2,FALSE)</f>
        <v>خریدار 00031</v>
      </c>
      <c r="G310" s="6">
        <v>162</v>
      </c>
      <c r="H310" s="6">
        <v>40550000</v>
      </c>
      <c r="I310" s="6">
        <v>0</v>
      </c>
      <c r="J310" s="6">
        <v>40550000</v>
      </c>
    </row>
    <row r="311" spans="1:10" hidden="1" x14ac:dyDescent="0.5">
      <c r="A311" s="4">
        <v>310</v>
      </c>
      <c r="B311" s="8" t="s">
        <v>8</v>
      </c>
      <c r="C311" s="8" t="s">
        <v>98</v>
      </c>
      <c r="D311" s="8" t="str">
        <f>VLOOKUP(C311,ماه!A:C,3,FALSE)</f>
        <v>09--آذر</v>
      </c>
      <c r="E311" s="8" t="s">
        <v>18</v>
      </c>
      <c r="F311" s="8" t="str">
        <f>VLOOKUP(E311,خریداران!A:B,2,FALSE)</f>
        <v>خریدار 00032</v>
      </c>
      <c r="G311" s="6">
        <v>136</v>
      </c>
      <c r="H311" s="6">
        <v>40860000</v>
      </c>
      <c r="I311" s="6">
        <v>0</v>
      </c>
      <c r="J311" s="6">
        <v>40860000</v>
      </c>
    </row>
    <row r="312" spans="1:10" hidden="1" x14ac:dyDescent="0.5">
      <c r="A312" s="4">
        <v>311</v>
      </c>
      <c r="B312" s="8" t="s">
        <v>8</v>
      </c>
      <c r="C312" s="8" t="s">
        <v>98</v>
      </c>
      <c r="D312" s="8" t="str">
        <f>VLOOKUP(C312,ماه!A:C,3,FALSE)</f>
        <v>09--آذر</v>
      </c>
      <c r="E312" s="8" t="s">
        <v>29</v>
      </c>
      <c r="F312" s="8" t="str">
        <f>VLOOKUP(E312,خریداران!A:B,2,FALSE)</f>
        <v>خریدار 00033</v>
      </c>
      <c r="G312" s="6">
        <v>300</v>
      </c>
      <c r="H312" s="6">
        <v>90000000</v>
      </c>
      <c r="I312" s="6">
        <v>0</v>
      </c>
      <c r="J312" s="6">
        <v>90000000</v>
      </c>
    </row>
    <row r="313" spans="1:10" hidden="1" x14ac:dyDescent="0.5">
      <c r="A313" s="4">
        <v>312</v>
      </c>
      <c r="B313" s="8" t="s">
        <v>8</v>
      </c>
      <c r="C313" s="8" t="s">
        <v>98</v>
      </c>
      <c r="D313" s="8" t="str">
        <f>VLOOKUP(C313,ماه!A:C,3,FALSE)</f>
        <v>09--آذر</v>
      </c>
      <c r="E313" s="8" t="s">
        <v>49</v>
      </c>
      <c r="F313" s="8" t="str">
        <f>VLOOKUP(E313,خریداران!A:B,2,FALSE)</f>
        <v>خریدار 00035</v>
      </c>
      <c r="G313" s="6">
        <v>20</v>
      </c>
      <c r="H313" s="6">
        <v>6000000</v>
      </c>
      <c r="I313" s="6">
        <v>0</v>
      </c>
      <c r="J313" s="6">
        <v>6000000</v>
      </c>
    </row>
    <row r="314" spans="1:10" hidden="1" x14ac:dyDescent="0.5">
      <c r="A314" s="4">
        <v>313</v>
      </c>
      <c r="B314" s="8" t="s">
        <v>8</v>
      </c>
      <c r="C314" s="8" t="s">
        <v>98</v>
      </c>
      <c r="D314" s="8" t="str">
        <f>VLOOKUP(C314,ماه!A:C,3,FALSE)</f>
        <v>09--آذر</v>
      </c>
      <c r="E314" s="8" t="s">
        <v>19</v>
      </c>
      <c r="F314" s="8" t="str">
        <f>VLOOKUP(E314,خریداران!A:B,2,FALSE)</f>
        <v>خریدار 00036</v>
      </c>
      <c r="G314" s="6">
        <v>10</v>
      </c>
      <c r="H314" s="6">
        <v>3000000</v>
      </c>
      <c r="I314" s="6">
        <v>0</v>
      </c>
      <c r="J314" s="6">
        <v>3000000</v>
      </c>
    </row>
    <row r="315" spans="1:10" hidden="1" x14ac:dyDescent="0.5">
      <c r="A315" s="4">
        <v>314</v>
      </c>
      <c r="B315" s="8" t="s">
        <v>8</v>
      </c>
      <c r="C315" s="8" t="s">
        <v>98</v>
      </c>
      <c r="D315" s="8" t="str">
        <f>VLOOKUP(C315,ماه!A:C,3,FALSE)</f>
        <v>09--آذر</v>
      </c>
      <c r="E315" s="8" t="s">
        <v>21</v>
      </c>
      <c r="F315" s="8" t="str">
        <f>VLOOKUP(E315,خریداران!A:B,2,FALSE)</f>
        <v>خریدار 00039</v>
      </c>
      <c r="G315" s="6">
        <v>10</v>
      </c>
      <c r="H315" s="6">
        <v>3000000</v>
      </c>
      <c r="I315" s="6">
        <v>0</v>
      </c>
      <c r="J315" s="6">
        <v>3000000</v>
      </c>
    </row>
    <row r="316" spans="1:10" hidden="1" x14ac:dyDescent="0.5">
      <c r="A316" s="4">
        <v>315</v>
      </c>
      <c r="B316" s="8" t="s">
        <v>8</v>
      </c>
      <c r="C316" s="8" t="s">
        <v>98</v>
      </c>
      <c r="D316" s="8" t="str">
        <f>VLOOKUP(C316,ماه!A:C,3,FALSE)</f>
        <v>09--آذر</v>
      </c>
      <c r="E316" s="8" t="s">
        <v>51</v>
      </c>
      <c r="F316" s="8" t="str">
        <f>VLOOKUP(E316,خریداران!A:B,2,FALSE)</f>
        <v>خریدار 00044</v>
      </c>
      <c r="G316" s="6">
        <v>29</v>
      </c>
      <c r="H316" s="6">
        <v>8300000</v>
      </c>
      <c r="I316" s="6">
        <v>0</v>
      </c>
      <c r="J316" s="6">
        <v>8300000</v>
      </c>
    </row>
    <row r="317" spans="1:10" hidden="1" x14ac:dyDescent="0.5">
      <c r="A317" s="4">
        <v>316</v>
      </c>
      <c r="B317" s="8" t="s">
        <v>8</v>
      </c>
      <c r="C317" s="8" t="s">
        <v>98</v>
      </c>
      <c r="D317" s="8" t="str">
        <f>VLOOKUP(C317,ماه!A:C,3,FALSE)</f>
        <v>09--آذر</v>
      </c>
      <c r="E317" s="8" t="s">
        <v>99</v>
      </c>
      <c r="F317" s="8" t="str">
        <f>VLOOKUP(E317,خریداران!A:B,2,FALSE)</f>
        <v>خریدار 00049</v>
      </c>
      <c r="G317" s="6">
        <v>115</v>
      </c>
      <c r="H317" s="6">
        <v>34580000</v>
      </c>
      <c r="I317" s="6">
        <v>0</v>
      </c>
      <c r="J317" s="6">
        <v>34580000</v>
      </c>
    </row>
    <row r="318" spans="1:10" hidden="1" x14ac:dyDescent="0.5">
      <c r="A318" s="4">
        <v>317</v>
      </c>
      <c r="B318" s="8" t="s">
        <v>8</v>
      </c>
      <c r="C318" s="8" t="s">
        <v>98</v>
      </c>
      <c r="D318" s="8" t="str">
        <f>VLOOKUP(C318,ماه!A:C,3,FALSE)</f>
        <v>09--آذر</v>
      </c>
      <c r="E318" s="8" t="s">
        <v>72</v>
      </c>
      <c r="F318" s="8" t="str">
        <f>VLOOKUP(E318,خریداران!A:B,2,FALSE)</f>
        <v>خریدار 00050</v>
      </c>
      <c r="G318" s="6">
        <v>96</v>
      </c>
      <c r="H318" s="6">
        <v>28950000</v>
      </c>
      <c r="I318" s="6">
        <v>0</v>
      </c>
      <c r="J318" s="6">
        <v>28950000</v>
      </c>
    </row>
    <row r="319" spans="1:10" hidden="1" x14ac:dyDescent="0.5">
      <c r="A319" s="4">
        <v>318</v>
      </c>
      <c r="B319" s="8" t="s">
        <v>8</v>
      </c>
      <c r="C319" s="8" t="s">
        <v>98</v>
      </c>
      <c r="D319" s="8" t="str">
        <f>VLOOKUP(C319,ماه!A:C,3,FALSE)</f>
        <v>09--آذر</v>
      </c>
      <c r="E319" s="8" t="s">
        <v>75</v>
      </c>
      <c r="F319" s="8" t="str">
        <f>VLOOKUP(E319,خریداران!A:B,2,FALSE)</f>
        <v>خریدار 00059</v>
      </c>
      <c r="G319" s="6">
        <v>18</v>
      </c>
      <c r="H319" s="6">
        <v>5520000</v>
      </c>
      <c r="I319" s="6">
        <v>0</v>
      </c>
      <c r="J319" s="6">
        <v>5520000</v>
      </c>
    </row>
    <row r="320" spans="1:10" hidden="1" x14ac:dyDescent="0.5">
      <c r="A320" s="4">
        <v>319</v>
      </c>
      <c r="B320" s="8" t="s">
        <v>8</v>
      </c>
      <c r="C320" s="8" t="s">
        <v>98</v>
      </c>
      <c r="D320" s="8" t="str">
        <f>VLOOKUP(C320,ماه!A:C,3,FALSE)</f>
        <v>09--آذر</v>
      </c>
      <c r="E320" s="8" t="s">
        <v>32</v>
      </c>
      <c r="F320" s="8" t="str">
        <f>VLOOKUP(E320,خریداران!A:B,2,FALSE)</f>
        <v>خریدار 00061</v>
      </c>
      <c r="G320" s="6">
        <v>50</v>
      </c>
      <c r="H320" s="6">
        <v>15080000</v>
      </c>
      <c r="I320" s="6">
        <v>0</v>
      </c>
      <c r="J320" s="6">
        <v>15080000</v>
      </c>
    </row>
    <row r="321" spans="1:10" hidden="1" x14ac:dyDescent="0.5">
      <c r="A321" s="4">
        <v>320</v>
      </c>
      <c r="B321" s="8" t="s">
        <v>8</v>
      </c>
      <c r="C321" s="8" t="s">
        <v>98</v>
      </c>
      <c r="D321" s="8" t="str">
        <f>VLOOKUP(C321,ماه!A:C,3,FALSE)</f>
        <v>09--آذر</v>
      </c>
      <c r="E321" s="8" t="s">
        <v>53</v>
      </c>
      <c r="F321" s="8" t="str">
        <f>VLOOKUP(E321,خریداران!A:B,2,FALSE)</f>
        <v>خریدار 00063</v>
      </c>
      <c r="G321" s="6">
        <v>1</v>
      </c>
      <c r="H321" s="6">
        <v>300000</v>
      </c>
      <c r="I321" s="6">
        <v>0</v>
      </c>
      <c r="J321" s="6">
        <v>300000</v>
      </c>
    </row>
    <row r="322" spans="1:10" hidden="1" x14ac:dyDescent="0.5">
      <c r="A322" s="4">
        <v>321</v>
      </c>
      <c r="B322" s="8" t="s">
        <v>8</v>
      </c>
      <c r="C322" s="8" t="s">
        <v>98</v>
      </c>
      <c r="D322" s="8" t="str">
        <f>VLOOKUP(C322,ماه!A:C,3,FALSE)</f>
        <v>09--آذر</v>
      </c>
      <c r="E322" s="8" t="s">
        <v>34</v>
      </c>
      <c r="F322" s="8" t="str">
        <f>VLOOKUP(E322,خریداران!A:B,2,FALSE)</f>
        <v>خریدار 00067</v>
      </c>
      <c r="G322" s="6">
        <v>2288</v>
      </c>
      <c r="H322" s="6">
        <v>451650000</v>
      </c>
      <c r="I322" s="6">
        <v>0</v>
      </c>
      <c r="J322" s="6">
        <v>451650000</v>
      </c>
    </row>
    <row r="323" spans="1:10" hidden="1" x14ac:dyDescent="0.5">
      <c r="A323" s="4">
        <v>322</v>
      </c>
      <c r="B323" s="8" t="s">
        <v>8</v>
      </c>
      <c r="C323" s="8" t="s">
        <v>98</v>
      </c>
      <c r="D323" s="8" t="str">
        <f>VLOOKUP(C323,ماه!A:C,3,FALSE)</f>
        <v>09--آذر</v>
      </c>
      <c r="E323" s="8" t="s">
        <v>23</v>
      </c>
      <c r="F323" s="8" t="str">
        <f>VLOOKUP(E323,خریداران!A:B,2,FALSE)</f>
        <v>خریدار 00068</v>
      </c>
      <c r="G323" s="6">
        <v>69</v>
      </c>
      <c r="H323" s="6">
        <v>20980000</v>
      </c>
      <c r="I323" s="6">
        <v>0</v>
      </c>
      <c r="J323" s="6">
        <v>20980000</v>
      </c>
    </row>
    <row r="324" spans="1:10" hidden="1" x14ac:dyDescent="0.5">
      <c r="A324" s="4">
        <v>323</v>
      </c>
      <c r="B324" s="8" t="s">
        <v>8</v>
      </c>
      <c r="C324" s="8" t="s">
        <v>98</v>
      </c>
      <c r="D324" s="8" t="str">
        <f>VLOOKUP(C324,ماه!A:C,3,FALSE)</f>
        <v>09--آذر</v>
      </c>
      <c r="E324" s="8" t="s">
        <v>54</v>
      </c>
      <c r="F324" s="8" t="str">
        <f>VLOOKUP(E324,خریداران!A:B,2,FALSE)</f>
        <v>خریدار 00071</v>
      </c>
      <c r="G324" s="6">
        <v>205</v>
      </c>
      <c r="H324" s="6">
        <v>71944000</v>
      </c>
      <c r="I324" s="6">
        <v>0</v>
      </c>
      <c r="J324" s="6">
        <v>71944000</v>
      </c>
    </row>
    <row r="325" spans="1:10" hidden="1" x14ac:dyDescent="0.5">
      <c r="A325" s="4">
        <v>324</v>
      </c>
      <c r="B325" s="8" t="s">
        <v>8</v>
      </c>
      <c r="C325" s="8" t="s">
        <v>98</v>
      </c>
      <c r="D325" s="8" t="str">
        <f>VLOOKUP(C325,ماه!A:C,3,FALSE)</f>
        <v>09--آذر</v>
      </c>
      <c r="E325" s="8" t="s">
        <v>55</v>
      </c>
      <c r="F325" s="8" t="str">
        <f>VLOOKUP(E325,خریداران!A:B,2,FALSE)</f>
        <v>خریدار 00072</v>
      </c>
      <c r="G325" s="6">
        <v>29</v>
      </c>
      <c r="H325" s="6">
        <v>8980000</v>
      </c>
      <c r="I325" s="6">
        <v>0</v>
      </c>
      <c r="J325" s="6">
        <v>8980000</v>
      </c>
    </row>
    <row r="326" spans="1:10" hidden="1" x14ac:dyDescent="0.5">
      <c r="A326" s="4">
        <v>325</v>
      </c>
      <c r="B326" s="8" t="s">
        <v>8</v>
      </c>
      <c r="C326" s="8" t="s">
        <v>98</v>
      </c>
      <c r="D326" s="8" t="str">
        <f>VLOOKUP(C326,ماه!A:C,3,FALSE)</f>
        <v>09--آذر</v>
      </c>
      <c r="E326" s="8" t="s">
        <v>100</v>
      </c>
      <c r="F326" s="8" t="str">
        <f>VLOOKUP(E326,خریداران!A:B,2,FALSE)</f>
        <v>خریدار 00088</v>
      </c>
      <c r="G326" s="6">
        <v>58</v>
      </c>
      <c r="H326" s="6">
        <v>17010000</v>
      </c>
      <c r="I326" s="6">
        <v>0</v>
      </c>
      <c r="J326" s="6">
        <v>17010000</v>
      </c>
    </row>
    <row r="327" spans="1:10" hidden="1" x14ac:dyDescent="0.5">
      <c r="A327" s="4">
        <v>326</v>
      </c>
      <c r="B327" s="8" t="s">
        <v>8</v>
      </c>
      <c r="C327" s="8" t="s">
        <v>98</v>
      </c>
      <c r="D327" s="8" t="str">
        <f>VLOOKUP(C327,ماه!A:C,3,FALSE)</f>
        <v>09--آذر</v>
      </c>
      <c r="E327" s="8" t="s">
        <v>58</v>
      </c>
      <c r="F327" s="8" t="str">
        <f>VLOOKUP(E327,خریداران!A:B,2,FALSE)</f>
        <v>خریدار 00093</v>
      </c>
      <c r="G327" s="6">
        <v>89</v>
      </c>
      <c r="H327" s="6">
        <v>28000000</v>
      </c>
      <c r="I327" s="6">
        <v>0</v>
      </c>
      <c r="J327" s="6">
        <v>28000000</v>
      </c>
    </row>
    <row r="328" spans="1:10" hidden="1" x14ac:dyDescent="0.5">
      <c r="A328" s="4">
        <v>327</v>
      </c>
      <c r="B328" s="8" t="s">
        <v>8</v>
      </c>
      <c r="C328" s="8" t="s">
        <v>98</v>
      </c>
      <c r="D328" s="8" t="str">
        <f>VLOOKUP(C328,ماه!A:C,3,FALSE)</f>
        <v>09--آذر</v>
      </c>
      <c r="E328" s="8" t="s">
        <v>42</v>
      </c>
      <c r="F328" s="8" t="str">
        <f>VLOOKUP(E328,خریداران!A:B,2,FALSE)</f>
        <v>خریدار 00117</v>
      </c>
      <c r="G328" s="6">
        <v>104</v>
      </c>
      <c r="H328" s="6">
        <v>29930000</v>
      </c>
      <c r="I328" s="6">
        <v>0</v>
      </c>
      <c r="J328" s="6">
        <v>29930000</v>
      </c>
    </row>
    <row r="329" spans="1:10" hidden="1" x14ac:dyDescent="0.5">
      <c r="A329" s="4">
        <v>328</v>
      </c>
      <c r="B329" s="8" t="s">
        <v>8</v>
      </c>
      <c r="C329" s="8" t="s">
        <v>98</v>
      </c>
      <c r="D329" s="8" t="str">
        <f>VLOOKUP(C329,ماه!A:C,3,FALSE)</f>
        <v>09--آذر</v>
      </c>
      <c r="E329" s="8" t="s">
        <v>84</v>
      </c>
      <c r="F329" s="8" t="str">
        <f>VLOOKUP(E329,خریداران!A:B,2,FALSE)</f>
        <v>خریدار 00133</v>
      </c>
      <c r="G329" s="6">
        <v>112</v>
      </c>
      <c r="H329" s="6">
        <v>34060000</v>
      </c>
      <c r="I329" s="6">
        <v>0</v>
      </c>
      <c r="J329" s="6">
        <v>34060000</v>
      </c>
    </row>
    <row r="330" spans="1:10" hidden="1" x14ac:dyDescent="0.5">
      <c r="A330" s="4">
        <v>329</v>
      </c>
      <c r="B330" s="8" t="s">
        <v>8</v>
      </c>
      <c r="C330" s="8" t="s">
        <v>98</v>
      </c>
      <c r="D330" s="8" t="str">
        <f>VLOOKUP(C330,ماه!A:C,3,FALSE)</f>
        <v>09--آذر</v>
      </c>
      <c r="E330" s="8" t="s">
        <v>86</v>
      </c>
      <c r="F330" s="8" t="str">
        <f>VLOOKUP(E330,خریداران!A:B,2,FALSE)</f>
        <v>خریدار 00136</v>
      </c>
      <c r="G330" s="6">
        <v>12</v>
      </c>
      <c r="H330" s="6">
        <v>3600000</v>
      </c>
      <c r="I330" s="6">
        <v>0</v>
      </c>
      <c r="J330" s="6">
        <v>3600000</v>
      </c>
    </row>
    <row r="331" spans="1:10" hidden="1" x14ac:dyDescent="0.5">
      <c r="A331" s="4">
        <v>330</v>
      </c>
      <c r="B331" s="8" t="s">
        <v>8</v>
      </c>
      <c r="C331" s="8" t="s">
        <v>98</v>
      </c>
      <c r="D331" s="8" t="str">
        <f>VLOOKUP(C331,ماه!A:C,3,FALSE)</f>
        <v>09--آذر</v>
      </c>
      <c r="E331" s="8" t="s">
        <v>101</v>
      </c>
      <c r="F331" s="8" t="str">
        <f>VLOOKUP(E331,خریداران!A:B,2,FALSE)</f>
        <v>خریدار 00139</v>
      </c>
      <c r="G331" s="6">
        <v>32</v>
      </c>
      <c r="H331" s="6">
        <v>24000000</v>
      </c>
      <c r="I331" s="6">
        <v>0</v>
      </c>
      <c r="J331" s="6">
        <v>24000000</v>
      </c>
    </row>
    <row r="332" spans="1:10" x14ac:dyDescent="0.5">
      <c r="A332" s="4">
        <v>331</v>
      </c>
      <c r="B332" s="8" t="s">
        <v>8</v>
      </c>
      <c r="C332" s="8" t="s">
        <v>102</v>
      </c>
      <c r="D332" s="8" t="str">
        <f>VLOOKUP(C332,ماه!A:C,3,FALSE)</f>
        <v xml:space="preserve">10--دی </v>
      </c>
      <c r="E332" s="8" t="s">
        <v>10</v>
      </c>
      <c r="F332" s="8" t="str">
        <f>VLOOKUP(E332,خریداران!A:B,2,FALSE)</f>
        <v>خریدار 00005</v>
      </c>
      <c r="G332" s="6">
        <v>573</v>
      </c>
      <c r="H332" s="6">
        <v>131450000</v>
      </c>
      <c r="I332" s="6">
        <v>0</v>
      </c>
      <c r="J332" s="6">
        <v>131450000</v>
      </c>
    </row>
    <row r="333" spans="1:10" hidden="1" x14ac:dyDescent="0.5">
      <c r="A333" s="4">
        <v>332</v>
      </c>
      <c r="B333" s="8" t="s">
        <v>8</v>
      </c>
      <c r="C333" s="8" t="s">
        <v>102</v>
      </c>
      <c r="D333" s="8" t="str">
        <f>VLOOKUP(C333,ماه!A:C,3,FALSE)</f>
        <v xml:space="preserve">10--دی </v>
      </c>
      <c r="E333" s="8" t="s">
        <v>11</v>
      </c>
      <c r="F333" s="8" t="str">
        <f>VLOOKUP(E333,خریداران!A:B,2,FALSE)</f>
        <v>خریدار 00006</v>
      </c>
      <c r="G333" s="6">
        <v>209</v>
      </c>
      <c r="H333" s="6">
        <v>62700000</v>
      </c>
      <c r="I333" s="6">
        <v>0</v>
      </c>
      <c r="J333" s="6">
        <v>62700000</v>
      </c>
    </row>
    <row r="334" spans="1:10" hidden="1" x14ac:dyDescent="0.5">
      <c r="A334" s="4">
        <v>333</v>
      </c>
      <c r="B334" s="8" t="s">
        <v>8</v>
      </c>
      <c r="C334" s="8" t="s">
        <v>102</v>
      </c>
      <c r="D334" s="8" t="str">
        <f>VLOOKUP(C334,ماه!A:C,3,FALSE)</f>
        <v xml:space="preserve">10--دی </v>
      </c>
      <c r="E334" s="8" t="s">
        <v>12</v>
      </c>
      <c r="F334" s="8" t="str">
        <f>VLOOKUP(E334,خریداران!A:B,2,FALSE)</f>
        <v>خریدار 00007</v>
      </c>
      <c r="G334" s="6">
        <v>157</v>
      </c>
      <c r="H334" s="6">
        <v>43180000</v>
      </c>
      <c r="I334" s="6">
        <v>0</v>
      </c>
      <c r="J334" s="6">
        <v>43180000</v>
      </c>
    </row>
    <row r="335" spans="1:10" hidden="1" x14ac:dyDescent="0.5">
      <c r="A335" s="4">
        <v>334</v>
      </c>
      <c r="B335" s="8" t="s">
        <v>8</v>
      </c>
      <c r="C335" s="8" t="s">
        <v>102</v>
      </c>
      <c r="D335" s="8" t="str">
        <f>VLOOKUP(C335,ماه!A:C,3,FALSE)</f>
        <v xml:space="preserve">10--دی </v>
      </c>
      <c r="E335" s="8" t="s">
        <v>27</v>
      </c>
      <c r="F335" s="8" t="str">
        <f>VLOOKUP(E335,خریداران!A:B,2,FALSE)</f>
        <v>خریدار 00008</v>
      </c>
      <c r="G335" s="6">
        <v>26</v>
      </c>
      <c r="H335" s="6">
        <v>7800000</v>
      </c>
      <c r="I335" s="6">
        <v>0</v>
      </c>
      <c r="J335" s="6">
        <v>7800000</v>
      </c>
    </row>
    <row r="336" spans="1:10" hidden="1" x14ac:dyDescent="0.5">
      <c r="A336" s="4">
        <v>335</v>
      </c>
      <c r="B336" s="8" t="s">
        <v>8</v>
      </c>
      <c r="C336" s="8" t="s">
        <v>102</v>
      </c>
      <c r="D336" s="8" t="str">
        <f>VLOOKUP(C336,ماه!A:C,3,FALSE)</f>
        <v xml:space="preserve">10--دی </v>
      </c>
      <c r="E336" s="8" t="s">
        <v>13</v>
      </c>
      <c r="F336" s="8" t="str">
        <f>VLOOKUP(E336,خریداران!A:B,2,FALSE)</f>
        <v>خریدار 00010</v>
      </c>
      <c r="G336" s="6">
        <v>265</v>
      </c>
      <c r="H336" s="6">
        <v>86600000</v>
      </c>
      <c r="I336" s="6">
        <v>0</v>
      </c>
      <c r="J336" s="6">
        <v>86600000</v>
      </c>
    </row>
    <row r="337" spans="1:10" hidden="1" x14ac:dyDescent="0.5">
      <c r="A337" s="4">
        <v>336</v>
      </c>
      <c r="B337" s="8" t="s">
        <v>8</v>
      </c>
      <c r="C337" s="8" t="s">
        <v>102</v>
      </c>
      <c r="D337" s="8" t="str">
        <f>VLOOKUP(C337,ماه!A:C,3,FALSE)</f>
        <v xml:space="preserve">10--دی </v>
      </c>
      <c r="E337" s="8" t="s">
        <v>15</v>
      </c>
      <c r="F337" s="8" t="str">
        <f>VLOOKUP(E337,خریداران!A:B,2,FALSE)</f>
        <v>خریدار 00013</v>
      </c>
      <c r="G337" s="6">
        <v>10</v>
      </c>
      <c r="H337" s="6">
        <v>3900000</v>
      </c>
      <c r="I337" s="6">
        <v>0</v>
      </c>
      <c r="J337" s="6">
        <v>3900000</v>
      </c>
    </row>
    <row r="338" spans="1:10" hidden="1" x14ac:dyDescent="0.5">
      <c r="A338" s="4">
        <v>337</v>
      </c>
      <c r="B338" s="8" t="s">
        <v>8</v>
      </c>
      <c r="C338" s="8" t="s">
        <v>102</v>
      </c>
      <c r="D338" s="8" t="str">
        <f>VLOOKUP(C338,ماه!A:C,3,FALSE)</f>
        <v xml:space="preserve">10--دی </v>
      </c>
      <c r="E338" s="8" t="s">
        <v>70</v>
      </c>
      <c r="F338" s="8" t="str">
        <f>VLOOKUP(E338,خریداران!A:B,2,FALSE)</f>
        <v>خریدار 00014</v>
      </c>
      <c r="G338" s="6">
        <v>125</v>
      </c>
      <c r="H338" s="6">
        <v>25500000</v>
      </c>
      <c r="I338" s="6">
        <v>0</v>
      </c>
      <c r="J338" s="6">
        <v>25500000</v>
      </c>
    </row>
    <row r="339" spans="1:10" hidden="1" x14ac:dyDescent="0.5">
      <c r="A339" s="4">
        <v>338</v>
      </c>
      <c r="B339" s="8" t="s">
        <v>8</v>
      </c>
      <c r="C339" s="8" t="s">
        <v>102</v>
      </c>
      <c r="D339" s="8" t="str">
        <f>VLOOKUP(C339,ماه!A:C,3,FALSE)</f>
        <v xml:space="preserve">10--دی </v>
      </c>
      <c r="E339" s="8" t="s">
        <v>48</v>
      </c>
      <c r="F339" s="8" t="str">
        <f>VLOOKUP(E339,خریداران!A:B,2,FALSE)</f>
        <v>خریدار 00016</v>
      </c>
      <c r="G339" s="6">
        <v>181</v>
      </c>
      <c r="H339" s="6">
        <v>78960000</v>
      </c>
      <c r="I339" s="6">
        <v>0</v>
      </c>
      <c r="J339" s="6">
        <v>78960000</v>
      </c>
    </row>
    <row r="340" spans="1:10" hidden="1" x14ac:dyDescent="0.5">
      <c r="A340" s="4">
        <v>339</v>
      </c>
      <c r="B340" s="8" t="s">
        <v>8</v>
      </c>
      <c r="C340" s="8" t="s">
        <v>102</v>
      </c>
      <c r="D340" s="8" t="str">
        <f>VLOOKUP(C340,ماه!A:C,3,FALSE)</f>
        <v xml:space="preserve">10--دی </v>
      </c>
      <c r="E340" s="8" t="s">
        <v>16</v>
      </c>
      <c r="F340" s="8" t="str">
        <f>VLOOKUP(E340,خریداران!A:B,2,FALSE)</f>
        <v>خریدار 00024</v>
      </c>
      <c r="G340" s="6">
        <v>83</v>
      </c>
      <c r="H340" s="6">
        <v>20340000</v>
      </c>
      <c r="I340" s="6">
        <v>0</v>
      </c>
      <c r="J340" s="6">
        <v>20340000</v>
      </c>
    </row>
    <row r="341" spans="1:10" hidden="1" x14ac:dyDescent="0.5">
      <c r="A341" s="4">
        <v>340</v>
      </c>
      <c r="B341" s="8" t="s">
        <v>8</v>
      </c>
      <c r="C341" s="8" t="s">
        <v>102</v>
      </c>
      <c r="D341" s="8" t="str">
        <f>VLOOKUP(C341,ماه!A:C,3,FALSE)</f>
        <v xml:space="preserve">10--دی </v>
      </c>
      <c r="E341" s="8" t="s">
        <v>17</v>
      </c>
      <c r="F341" s="8" t="str">
        <f>VLOOKUP(E341,خریداران!A:B,2,FALSE)</f>
        <v>خریدار 00031</v>
      </c>
      <c r="G341" s="6">
        <v>335</v>
      </c>
      <c r="H341" s="6">
        <v>96240000</v>
      </c>
      <c r="I341" s="6">
        <v>0</v>
      </c>
      <c r="J341" s="6">
        <v>96240000</v>
      </c>
    </row>
    <row r="342" spans="1:10" hidden="1" x14ac:dyDescent="0.5">
      <c r="A342" s="4">
        <v>341</v>
      </c>
      <c r="B342" s="8" t="s">
        <v>8</v>
      </c>
      <c r="C342" s="8" t="s">
        <v>102</v>
      </c>
      <c r="D342" s="8" t="str">
        <f>VLOOKUP(C342,ماه!A:C,3,FALSE)</f>
        <v xml:space="preserve">10--دی </v>
      </c>
      <c r="E342" s="8" t="s">
        <v>18</v>
      </c>
      <c r="F342" s="8" t="str">
        <f>VLOOKUP(E342,خریداران!A:B,2,FALSE)</f>
        <v>خریدار 00032</v>
      </c>
      <c r="G342" s="6">
        <v>31</v>
      </c>
      <c r="H342" s="6">
        <v>9300000</v>
      </c>
      <c r="I342" s="6">
        <v>0</v>
      </c>
      <c r="J342" s="6">
        <v>9300000</v>
      </c>
    </row>
    <row r="343" spans="1:10" hidden="1" x14ac:dyDescent="0.5">
      <c r="A343" s="4">
        <v>342</v>
      </c>
      <c r="B343" s="8" t="s">
        <v>8</v>
      </c>
      <c r="C343" s="8" t="s">
        <v>102</v>
      </c>
      <c r="D343" s="8" t="str">
        <f>VLOOKUP(C343,ماه!A:C,3,FALSE)</f>
        <v xml:space="preserve">10--دی </v>
      </c>
      <c r="E343" s="8" t="s">
        <v>49</v>
      </c>
      <c r="F343" s="8" t="str">
        <f>VLOOKUP(E343,خریداران!A:B,2,FALSE)</f>
        <v>خریدار 00035</v>
      </c>
      <c r="G343" s="6">
        <v>10</v>
      </c>
      <c r="H343" s="6">
        <v>3500000</v>
      </c>
      <c r="I343" s="6">
        <v>0</v>
      </c>
      <c r="J343" s="6">
        <v>3500000</v>
      </c>
    </row>
    <row r="344" spans="1:10" hidden="1" x14ac:dyDescent="0.5">
      <c r="A344" s="4">
        <v>343</v>
      </c>
      <c r="B344" s="8" t="s">
        <v>8</v>
      </c>
      <c r="C344" s="8" t="s">
        <v>102</v>
      </c>
      <c r="D344" s="8" t="str">
        <f>VLOOKUP(C344,ماه!A:C,3,FALSE)</f>
        <v xml:space="preserve">10--دی </v>
      </c>
      <c r="E344" s="8" t="s">
        <v>19</v>
      </c>
      <c r="F344" s="8" t="str">
        <f>VLOOKUP(E344,خریداران!A:B,2,FALSE)</f>
        <v>خریدار 00036</v>
      </c>
      <c r="G344" s="6">
        <v>73</v>
      </c>
      <c r="H344" s="6">
        <v>19300000</v>
      </c>
      <c r="I344" s="6">
        <v>0</v>
      </c>
      <c r="J344" s="6">
        <v>19300000</v>
      </c>
    </row>
    <row r="345" spans="1:10" hidden="1" x14ac:dyDescent="0.5">
      <c r="A345" s="4">
        <v>344</v>
      </c>
      <c r="B345" s="8" t="s">
        <v>8</v>
      </c>
      <c r="C345" s="8" t="s">
        <v>102</v>
      </c>
      <c r="D345" s="8" t="str">
        <f>VLOOKUP(C345,ماه!A:C,3,FALSE)</f>
        <v xml:space="preserve">10--دی </v>
      </c>
      <c r="E345" s="8" t="s">
        <v>21</v>
      </c>
      <c r="F345" s="8" t="str">
        <f>VLOOKUP(E345,خریداران!A:B,2,FALSE)</f>
        <v>خریدار 00039</v>
      </c>
      <c r="G345" s="6">
        <v>222</v>
      </c>
      <c r="H345" s="6">
        <v>66800000</v>
      </c>
      <c r="I345" s="6">
        <v>0</v>
      </c>
      <c r="J345" s="6">
        <v>66800000</v>
      </c>
    </row>
    <row r="346" spans="1:10" hidden="1" x14ac:dyDescent="0.5">
      <c r="A346" s="4">
        <v>345</v>
      </c>
      <c r="B346" s="8" t="s">
        <v>8</v>
      </c>
      <c r="C346" s="8" t="s">
        <v>102</v>
      </c>
      <c r="D346" s="8" t="str">
        <f>VLOOKUP(C346,ماه!A:C,3,FALSE)</f>
        <v xml:space="preserve">10--دی </v>
      </c>
      <c r="E346" s="8" t="s">
        <v>71</v>
      </c>
      <c r="F346" s="8" t="str">
        <f>VLOOKUP(E346,خریداران!A:B,2,FALSE)</f>
        <v>خریدار 00041</v>
      </c>
      <c r="G346" s="6">
        <v>4</v>
      </c>
      <c r="H346" s="6">
        <v>1280000</v>
      </c>
      <c r="I346" s="6">
        <v>0</v>
      </c>
      <c r="J346" s="6">
        <v>1280000</v>
      </c>
    </row>
    <row r="347" spans="1:10" hidden="1" x14ac:dyDescent="0.5">
      <c r="A347" s="4">
        <v>346</v>
      </c>
      <c r="B347" s="8" t="s">
        <v>8</v>
      </c>
      <c r="C347" s="8" t="s">
        <v>102</v>
      </c>
      <c r="D347" s="8" t="str">
        <f>VLOOKUP(C347,ماه!A:C,3,FALSE)</f>
        <v xml:space="preserve">10--دی </v>
      </c>
      <c r="E347" s="8" t="s">
        <v>50</v>
      </c>
      <c r="F347" s="8" t="str">
        <f>VLOOKUP(E347,خریداران!A:B,2,FALSE)</f>
        <v>خریدار 00043</v>
      </c>
      <c r="G347" s="6">
        <v>100</v>
      </c>
      <c r="H347" s="6">
        <v>30000000</v>
      </c>
      <c r="I347" s="6">
        <v>0</v>
      </c>
      <c r="J347" s="6">
        <v>30000000</v>
      </c>
    </row>
    <row r="348" spans="1:10" hidden="1" x14ac:dyDescent="0.5">
      <c r="A348" s="4">
        <v>347</v>
      </c>
      <c r="B348" s="8" t="s">
        <v>8</v>
      </c>
      <c r="C348" s="8" t="s">
        <v>102</v>
      </c>
      <c r="D348" s="8" t="str">
        <f>VLOOKUP(C348,ماه!A:C,3,FALSE)</f>
        <v xml:space="preserve">10--دی </v>
      </c>
      <c r="E348" s="8" t="s">
        <v>51</v>
      </c>
      <c r="F348" s="8" t="str">
        <f>VLOOKUP(E348,خریداران!A:B,2,FALSE)</f>
        <v>خریدار 00044</v>
      </c>
      <c r="G348" s="6">
        <v>97</v>
      </c>
      <c r="H348" s="6">
        <v>29120000</v>
      </c>
      <c r="I348" s="6">
        <v>0</v>
      </c>
      <c r="J348" s="6">
        <v>29120000</v>
      </c>
    </row>
    <row r="349" spans="1:10" hidden="1" x14ac:dyDescent="0.5">
      <c r="A349" s="4">
        <v>348</v>
      </c>
      <c r="B349" s="8" t="s">
        <v>8</v>
      </c>
      <c r="C349" s="8" t="s">
        <v>102</v>
      </c>
      <c r="D349" s="8" t="str">
        <f>VLOOKUP(C349,ماه!A:C,3,FALSE)</f>
        <v xml:space="preserve">10--دی </v>
      </c>
      <c r="E349" s="8" t="s">
        <v>74</v>
      </c>
      <c r="F349" s="8" t="str">
        <f>VLOOKUP(E349,خریداران!A:B,2,FALSE)</f>
        <v>خریدار 00054</v>
      </c>
      <c r="G349" s="6">
        <v>2</v>
      </c>
      <c r="H349" s="6">
        <v>600000</v>
      </c>
      <c r="I349" s="6">
        <v>0</v>
      </c>
      <c r="J349" s="6">
        <v>600000</v>
      </c>
    </row>
    <row r="350" spans="1:10" hidden="1" x14ac:dyDescent="0.5">
      <c r="A350" s="4">
        <v>349</v>
      </c>
      <c r="B350" s="8" t="s">
        <v>8</v>
      </c>
      <c r="C350" s="8" t="s">
        <v>102</v>
      </c>
      <c r="D350" s="8" t="str">
        <f>VLOOKUP(C350,ماه!A:C,3,FALSE)</f>
        <v xml:space="preserve">10--دی </v>
      </c>
      <c r="E350" s="8" t="s">
        <v>91</v>
      </c>
      <c r="F350" s="8" t="str">
        <f>VLOOKUP(E350,خریداران!A:B,2,FALSE)</f>
        <v>خریدار 00056</v>
      </c>
      <c r="G350" s="6">
        <v>18</v>
      </c>
      <c r="H350" s="6">
        <v>5400000</v>
      </c>
      <c r="I350" s="6">
        <v>0</v>
      </c>
      <c r="J350" s="6">
        <v>5400000</v>
      </c>
    </row>
    <row r="351" spans="1:10" hidden="1" x14ac:dyDescent="0.5">
      <c r="A351" s="4">
        <v>350</v>
      </c>
      <c r="B351" s="8" t="s">
        <v>8</v>
      </c>
      <c r="C351" s="8" t="s">
        <v>102</v>
      </c>
      <c r="D351" s="8" t="str">
        <f>VLOOKUP(C351,ماه!A:C,3,FALSE)</f>
        <v xml:space="preserve">10--دی </v>
      </c>
      <c r="E351" s="8" t="s">
        <v>53</v>
      </c>
      <c r="F351" s="8" t="str">
        <f>VLOOKUP(E351,خریداران!A:B,2,FALSE)</f>
        <v>خریدار 00063</v>
      </c>
      <c r="G351" s="6">
        <v>38</v>
      </c>
      <c r="H351" s="6">
        <v>11400000</v>
      </c>
      <c r="I351" s="6">
        <v>0</v>
      </c>
      <c r="J351" s="6">
        <v>11400000</v>
      </c>
    </row>
    <row r="352" spans="1:10" hidden="1" x14ac:dyDescent="0.5">
      <c r="A352" s="4">
        <v>351</v>
      </c>
      <c r="B352" s="8" t="s">
        <v>8</v>
      </c>
      <c r="C352" s="8" t="s">
        <v>102</v>
      </c>
      <c r="D352" s="8" t="str">
        <f>VLOOKUP(C352,ماه!A:C,3,FALSE)</f>
        <v xml:space="preserve">10--دی </v>
      </c>
      <c r="E352" s="8" t="s">
        <v>34</v>
      </c>
      <c r="F352" s="8" t="str">
        <f>VLOOKUP(E352,خریداران!A:B,2,FALSE)</f>
        <v>خریدار 00067</v>
      </c>
      <c r="G352" s="6">
        <v>375</v>
      </c>
      <c r="H352" s="6">
        <v>70870000</v>
      </c>
      <c r="I352" s="6">
        <v>0</v>
      </c>
      <c r="J352" s="6">
        <v>70870000</v>
      </c>
    </row>
    <row r="353" spans="1:10" hidden="1" x14ac:dyDescent="0.5">
      <c r="A353" s="4">
        <v>352</v>
      </c>
      <c r="B353" s="8" t="s">
        <v>8</v>
      </c>
      <c r="C353" s="8" t="s">
        <v>102</v>
      </c>
      <c r="D353" s="8" t="str">
        <f>VLOOKUP(C353,ماه!A:C,3,FALSE)</f>
        <v xml:space="preserve">10--دی </v>
      </c>
      <c r="E353" s="8" t="s">
        <v>23</v>
      </c>
      <c r="F353" s="8" t="str">
        <f>VLOOKUP(E353,خریداران!A:B,2,FALSE)</f>
        <v>خریدار 00068</v>
      </c>
      <c r="G353" s="6">
        <v>50</v>
      </c>
      <c r="H353" s="6">
        <v>15090000</v>
      </c>
      <c r="I353" s="6">
        <v>0</v>
      </c>
      <c r="J353" s="6">
        <v>15090000</v>
      </c>
    </row>
    <row r="354" spans="1:10" hidden="1" x14ac:dyDescent="0.5">
      <c r="A354" s="4">
        <v>353</v>
      </c>
      <c r="B354" s="8" t="s">
        <v>8</v>
      </c>
      <c r="C354" s="8" t="s">
        <v>102</v>
      </c>
      <c r="D354" s="8" t="str">
        <f>VLOOKUP(C354,ماه!A:C,3,FALSE)</f>
        <v xml:space="preserve">10--دی </v>
      </c>
      <c r="E354" s="8" t="s">
        <v>54</v>
      </c>
      <c r="F354" s="8" t="str">
        <f>VLOOKUP(E354,خریداران!A:B,2,FALSE)</f>
        <v>خریدار 00071</v>
      </c>
      <c r="G354" s="6">
        <v>25</v>
      </c>
      <c r="H354" s="6">
        <v>8750000</v>
      </c>
      <c r="I354" s="6">
        <v>0</v>
      </c>
      <c r="J354" s="6">
        <v>8750000</v>
      </c>
    </row>
    <row r="355" spans="1:10" hidden="1" x14ac:dyDescent="0.5">
      <c r="A355" s="4">
        <v>354</v>
      </c>
      <c r="B355" s="8" t="s">
        <v>8</v>
      </c>
      <c r="C355" s="8" t="s">
        <v>102</v>
      </c>
      <c r="D355" s="8" t="str">
        <f>VLOOKUP(C355,ماه!A:C,3,FALSE)</f>
        <v xml:space="preserve">10--دی </v>
      </c>
      <c r="E355" s="8" t="s">
        <v>25</v>
      </c>
      <c r="F355" s="8" t="str">
        <f>VLOOKUP(E355,خریداران!A:B,2,FALSE)</f>
        <v>خریدار 00081</v>
      </c>
      <c r="G355" s="6">
        <v>122</v>
      </c>
      <c r="H355" s="6">
        <v>36600000</v>
      </c>
      <c r="I355" s="6">
        <v>0</v>
      </c>
      <c r="J355" s="6">
        <v>36600000</v>
      </c>
    </row>
    <row r="356" spans="1:10" hidden="1" x14ac:dyDescent="0.5">
      <c r="A356" s="4">
        <v>355</v>
      </c>
      <c r="B356" s="8" t="s">
        <v>8</v>
      </c>
      <c r="C356" s="8" t="s">
        <v>102</v>
      </c>
      <c r="D356" s="8" t="str">
        <f>VLOOKUP(C356,ماه!A:C,3,FALSE)</f>
        <v xml:space="preserve">10--دی </v>
      </c>
      <c r="E356" s="8" t="s">
        <v>103</v>
      </c>
      <c r="F356" s="8" t="str">
        <f>VLOOKUP(E356,خریداران!A:B,2,FALSE)</f>
        <v>خریدار 00084</v>
      </c>
      <c r="G356" s="6">
        <v>7</v>
      </c>
      <c r="H356" s="6">
        <v>2240000</v>
      </c>
      <c r="I356" s="6">
        <v>0</v>
      </c>
      <c r="J356" s="6">
        <v>2240000</v>
      </c>
    </row>
    <row r="357" spans="1:10" hidden="1" x14ac:dyDescent="0.5">
      <c r="A357" s="4">
        <v>356</v>
      </c>
      <c r="B357" s="8" t="s">
        <v>8</v>
      </c>
      <c r="C357" s="8" t="s">
        <v>102</v>
      </c>
      <c r="D357" s="8" t="str">
        <f>VLOOKUP(C357,ماه!A:C,3,FALSE)</f>
        <v xml:space="preserve">10--دی </v>
      </c>
      <c r="E357" s="8" t="s">
        <v>35</v>
      </c>
      <c r="F357" s="8" t="str">
        <f>VLOOKUP(E357,خریداران!A:B,2,FALSE)</f>
        <v>خریدار 00085</v>
      </c>
      <c r="G357" s="6">
        <v>44</v>
      </c>
      <c r="H357" s="6">
        <v>13200000</v>
      </c>
      <c r="I357" s="6">
        <v>0</v>
      </c>
      <c r="J357" s="6">
        <v>13200000</v>
      </c>
    </row>
    <row r="358" spans="1:10" hidden="1" x14ac:dyDescent="0.5">
      <c r="A358" s="4">
        <v>357</v>
      </c>
      <c r="B358" s="8" t="s">
        <v>8</v>
      </c>
      <c r="C358" s="8" t="s">
        <v>102</v>
      </c>
      <c r="D358" s="8" t="str">
        <f>VLOOKUP(C358,ماه!A:C,3,FALSE)</f>
        <v xml:space="preserve">10--دی </v>
      </c>
      <c r="E358" s="8" t="s">
        <v>100</v>
      </c>
      <c r="F358" s="8" t="str">
        <f>VLOOKUP(E358,خریداران!A:B,2,FALSE)</f>
        <v>خریدار 00088</v>
      </c>
      <c r="G358" s="6">
        <v>174</v>
      </c>
      <c r="H358" s="6">
        <v>55970000</v>
      </c>
      <c r="I358" s="6">
        <v>0</v>
      </c>
      <c r="J358" s="6">
        <v>55970000</v>
      </c>
    </row>
    <row r="359" spans="1:10" hidden="1" x14ac:dyDescent="0.5">
      <c r="A359" s="4">
        <v>358</v>
      </c>
      <c r="B359" s="8" t="s">
        <v>8</v>
      </c>
      <c r="C359" s="8" t="s">
        <v>102</v>
      </c>
      <c r="D359" s="8" t="str">
        <f>VLOOKUP(C359,ماه!A:C,3,FALSE)</f>
        <v xml:space="preserve">10--دی </v>
      </c>
      <c r="E359" s="8" t="s">
        <v>57</v>
      </c>
      <c r="F359" s="8" t="str">
        <f>VLOOKUP(E359,خریداران!A:B,2,FALSE)</f>
        <v>خریدار 00090</v>
      </c>
      <c r="G359" s="6">
        <v>16</v>
      </c>
      <c r="H359" s="6">
        <v>4880000</v>
      </c>
      <c r="I359" s="6">
        <v>0</v>
      </c>
      <c r="J359" s="6">
        <v>4880000</v>
      </c>
    </row>
    <row r="360" spans="1:10" hidden="1" x14ac:dyDescent="0.5">
      <c r="A360" s="4">
        <v>359</v>
      </c>
      <c r="B360" s="8" t="s">
        <v>8</v>
      </c>
      <c r="C360" s="8" t="s">
        <v>102</v>
      </c>
      <c r="D360" s="8" t="str">
        <f>VLOOKUP(C360,ماه!A:C,3,FALSE)</f>
        <v xml:space="preserve">10--دی </v>
      </c>
      <c r="E360" s="8" t="s">
        <v>104</v>
      </c>
      <c r="F360" s="8" t="str">
        <f>VLOOKUP(E360,خریداران!A:B,2,FALSE)</f>
        <v>خریدار 00140</v>
      </c>
      <c r="G360" s="6">
        <v>5</v>
      </c>
      <c r="H360" s="6">
        <v>1770000</v>
      </c>
      <c r="I360" s="6">
        <v>0</v>
      </c>
      <c r="J360" s="6">
        <v>1770000</v>
      </c>
    </row>
    <row r="361" spans="1:10" x14ac:dyDescent="0.5">
      <c r="A361" s="4">
        <v>360</v>
      </c>
      <c r="B361" s="8" t="s">
        <v>8</v>
      </c>
      <c r="C361" s="8" t="s">
        <v>105</v>
      </c>
      <c r="D361" s="8" t="str">
        <f>VLOOKUP(C361,ماه!A:C,3,FALSE)</f>
        <v>11--بهمن</v>
      </c>
      <c r="E361" s="8" t="s">
        <v>10</v>
      </c>
      <c r="F361" s="8" t="str">
        <f>VLOOKUP(E361,خریداران!A:B,2,FALSE)</f>
        <v>خریدار 00005</v>
      </c>
      <c r="G361" s="6">
        <v>908</v>
      </c>
      <c r="H361" s="6">
        <v>176480000</v>
      </c>
      <c r="I361" s="6">
        <v>0</v>
      </c>
      <c r="J361" s="6">
        <v>176480000</v>
      </c>
    </row>
    <row r="362" spans="1:10" hidden="1" x14ac:dyDescent="0.5">
      <c r="A362" s="4">
        <v>361</v>
      </c>
      <c r="B362" s="8" t="s">
        <v>8</v>
      </c>
      <c r="C362" s="8" t="s">
        <v>105</v>
      </c>
      <c r="D362" s="8" t="str">
        <f>VLOOKUP(C362,ماه!A:C,3,FALSE)</f>
        <v>11--بهمن</v>
      </c>
      <c r="E362" s="8" t="s">
        <v>11</v>
      </c>
      <c r="F362" s="8" t="str">
        <f>VLOOKUP(E362,خریداران!A:B,2,FALSE)</f>
        <v>خریدار 00006</v>
      </c>
      <c r="G362" s="6">
        <v>200</v>
      </c>
      <c r="H362" s="6">
        <v>61540000</v>
      </c>
      <c r="I362" s="6">
        <v>0</v>
      </c>
      <c r="J362" s="6">
        <v>61540000</v>
      </c>
    </row>
    <row r="363" spans="1:10" hidden="1" x14ac:dyDescent="0.5">
      <c r="A363" s="4">
        <v>362</v>
      </c>
      <c r="B363" s="8" t="s">
        <v>8</v>
      </c>
      <c r="C363" s="8" t="s">
        <v>105</v>
      </c>
      <c r="D363" s="8" t="str">
        <f>VLOOKUP(C363,ماه!A:C,3,FALSE)</f>
        <v>11--بهمن</v>
      </c>
      <c r="E363" s="8" t="s">
        <v>12</v>
      </c>
      <c r="F363" s="8" t="str">
        <f>VLOOKUP(E363,خریداران!A:B,2,FALSE)</f>
        <v>خریدار 00007</v>
      </c>
      <c r="G363" s="6">
        <v>86</v>
      </c>
      <c r="H363" s="6">
        <v>26100000</v>
      </c>
      <c r="I363" s="6">
        <v>0</v>
      </c>
      <c r="J363" s="6">
        <v>26100000</v>
      </c>
    </row>
    <row r="364" spans="1:10" hidden="1" x14ac:dyDescent="0.5">
      <c r="A364" s="4">
        <v>363</v>
      </c>
      <c r="B364" s="8" t="s">
        <v>8</v>
      </c>
      <c r="C364" s="8" t="s">
        <v>105</v>
      </c>
      <c r="D364" s="8" t="str">
        <f>VLOOKUP(C364,ماه!A:C,3,FALSE)</f>
        <v>11--بهمن</v>
      </c>
      <c r="E364" s="8" t="s">
        <v>13</v>
      </c>
      <c r="F364" s="8" t="str">
        <f>VLOOKUP(E364,خریداران!A:B,2,FALSE)</f>
        <v>خریدار 00010</v>
      </c>
      <c r="G364" s="6">
        <v>87</v>
      </c>
      <c r="H364" s="6">
        <v>26300000</v>
      </c>
      <c r="I364" s="6">
        <v>0</v>
      </c>
      <c r="J364" s="6">
        <v>26300000</v>
      </c>
    </row>
    <row r="365" spans="1:10" hidden="1" x14ac:dyDescent="0.5">
      <c r="A365" s="4">
        <v>364</v>
      </c>
      <c r="B365" s="8" t="s">
        <v>8</v>
      </c>
      <c r="C365" s="8" t="s">
        <v>105</v>
      </c>
      <c r="D365" s="8" t="str">
        <f>VLOOKUP(C365,ماه!A:C,3,FALSE)</f>
        <v>11--بهمن</v>
      </c>
      <c r="E365" s="8" t="s">
        <v>14</v>
      </c>
      <c r="F365" s="8" t="str">
        <f>VLOOKUP(E365,خریداران!A:B,2,FALSE)</f>
        <v>خریدار 00011</v>
      </c>
      <c r="G365" s="6">
        <v>20</v>
      </c>
      <c r="H365" s="6">
        <v>6000000</v>
      </c>
      <c r="I365" s="6">
        <v>0</v>
      </c>
      <c r="J365" s="6">
        <v>6000000</v>
      </c>
    </row>
    <row r="366" spans="1:10" hidden="1" x14ac:dyDescent="0.5">
      <c r="A366" s="4">
        <v>365</v>
      </c>
      <c r="B366" s="8" t="s">
        <v>8</v>
      </c>
      <c r="C366" s="8" t="s">
        <v>105</v>
      </c>
      <c r="D366" s="8" t="str">
        <f>VLOOKUP(C366,ماه!A:C,3,FALSE)</f>
        <v>11--بهمن</v>
      </c>
      <c r="E366" s="8" t="s">
        <v>70</v>
      </c>
      <c r="F366" s="8" t="str">
        <f>VLOOKUP(E366,خریداران!A:B,2,FALSE)</f>
        <v>خریدار 00014</v>
      </c>
      <c r="G366" s="6">
        <v>1037</v>
      </c>
      <c r="H366" s="6">
        <v>301100000</v>
      </c>
      <c r="I366" s="6">
        <v>0</v>
      </c>
      <c r="J366" s="6">
        <v>301100000</v>
      </c>
    </row>
    <row r="367" spans="1:10" hidden="1" x14ac:dyDescent="0.5">
      <c r="A367" s="4">
        <v>366</v>
      </c>
      <c r="B367" s="8" t="s">
        <v>8</v>
      </c>
      <c r="C367" s="8" t="s">
        <v>105</v>
      </c>
      <c r="D367" s="8" t="str">
        <f>VLOOKUP(C367,ماه!A:C,3,FALSE)</f>
        <v>11--بهمن</v>
      </c>
      <c r="E367" s="8" t="s">
        <v>48</v>
      </c>
      <c r="F367" s="8" t="str">
        <f>VLOOKUP(E367,خریداران!A:B,2,FALSE)</f>
        <v>خریدار 00016</v>
      </c>
      <c r="G367" s="6">
        <v>202</v>
      </c>
      <c r="H367" s="6">
        <v>87330000</v>
      </c>
      <c r="I367" s="6">
        <v>0</v>
      </c>
      <c r="J367" s="6">
        <v>87330000</v>
      </c>
    </row>
    <row r="368" spans="1:10" hidden="1" x14ac:dyDescent="0.5">
      <c r="A368" s="4">
        <v>367</v>
      </c>
      <c r="B368" s="8" t="s">
        <v>8</v>
      </c>
      <c r="C368" s="8" t="s">
        <v>105</v>
      </c>
      <c r="D368" s="8" t="str">
        <f>VLOOKUP(C368,ماه!A:C,3,FALSE)</f>
        <v>11--بهمن</v>
      </c>
      <c r="E368" s="8" t="s">
        <v>88</v>
      </c>
      <c r="F368" s="8" t="str">
        <f>VLOOKUP(E368,خریداران!A:B,2,FALSE)</f>
        <v>خریدار 00017</v>
      </c>
      <c r="G368" s="6">
        <v>90</v>
      </c>
      <c r="H368" s="6">
        <v>27000000</v>
      </c>
      <c r="I368" s="6">
        <v>0</v>
      </c>
      <c r="J368" s="6">
        <v>27000000</v>
      </c>
    </row>
    <row r="369" spans="1:10" hidden="1" x14ac:dyDescent="0.5">
      <c r="A369" s="4">
        <v>368</v>
      </c>
      <c r="B369" s="8" t="s">
        <v>8</v>
      </c>
      <c r="C369" s="8" t="s">
        <v>105</v>
      </c>
      <c r="D369" s="8" t="str">
        <f>VLOOKUP(C369,ماه!A:C,3,FALSE)</f>
        <v>11--بهمن</v>
      </c>
      <c r="E369" s="8" t="s">
        <v>16</v>
      </c>
      <c r="F369" s="8" t="str">
        <f>VLOOKUP(E369,خریداران!A:B,2,FALSE)</f>
        <v>خریدار 00024</v>
      </c>
      <c r="G369" s="6">
        <v>37</v>
      </c>
      <c r="H369" s="6">
        <v>10740000</v>
      </c>
      <c r="I369" s="6">
        <v>0</v>
      </c>
      <c r="J369" s="6">
        <v>10740000</v>
      </c>
    </row>
    <row r="370" spans="1:10" hidden="1" x14ac:dyDescent="0.5">
      <c r="A370" s="4">
        <v>369</v>
      </c>
      <c r="B370" s="8" t="s">
        <v>8</v>
      </c>
      <c r="C370" s="8" t="s">
        <v>105</v>
      </c>
      <c r="D370" s="8" t="str">
        <f>VLOOKUP(C370,ماه!A:C,3,FALSE)</f>
        <v>11--بهمن</v>
      </c>
      <c r="E370" s="8" t="s">
        <v>94</v>
      </c>
      <c r="F370" s="8" t="str">
        <f>VLOOKUP(E370,خریداران!A:B,2,FALSE)</f>
        <v>خریدار 00030</v>
      </c>
      <c r="G370" s="6">
        <v>70</v>
      </c>
      <c r="H370" s="6">
        <v>21960000</v>
      </c>
      <c r="I370" s="6">
        <v>0</v>
      </c>
      <c r="J370" s="6">
        <v>21960000</v>
      </c>
    </row>
    <row r="371" spans="1:10" hidden="1" x14ac:dyDescent="0.5">
      <c r="A371" s="4">
        <v>370</v>
      </c>
      <c r="B371" s="8" t="s">
        <v>8</v>
      </c>
      <c r="C371" s="8" t="s">
        <v>105</v>
      </c>
      <c r="D371" s="8" t="str">
        <f>VLOOKUP(C371,ماه!A:C,3,FALSE)</f>
        <v>11--بهمن</v>
      </c>
      <c r="E371" s="8" t="s">
        <v>17</v>
      </c>
      <c r="F371" s="8" t="str">
        <f>VLOOKUP(E371,خریداران!A:B,2,FALSE)</f>
        <v>خریدار 00031</v>
      </c>
      <c r="G371" s="6">
        <v>60</v>
      </c>
      <c r="H371" s="6">
        <v>18000000</v>
      </c>
      <c r="I371" s="6">
        <v>0</v>
      </c>
      <c r="J371" s="6">
        <v>18000000</v>
      </c>
    </row>
    <row r="372" spans="1:10" hidden="1" x14ac:dyDescent="0.5">
      <c r="A372" s="4">
        <v>371</v>
      </c>
      <c r="B372" s="8" t="s">
        <v>8</v>
      </c>
      <c r="C372" s="8" t="s">
        <v>105</v>
      </c>
      <c r="D372" s="8" t="str">
        <f>VLOOKUP(C372,ماه!A:C,3,FALSE)</f>
        <v>11--بهمن</v>
      </c>
      <c r="E372" s="8" t="s">
        <v>18</v>
      </c>
      <c r="F372" s="8" t="str">
        <f>VLOOKUP(E372,خریداران!A:B,2,FALSE)</f>
        <v>خریدار 00032</v>
      </c>
      <c r="G372" s="6">
        <v>559</v>
      </c>
      <c r="H372" s="6">
        <v>167640000</v>
      </c>
      <c r="I372" s="6">
        <v>0</v>
      </c>
      <c r="J372" s="6">
        <v>167640000</v>
      </c>
    </row>
    <row r="373" spans="1:10" hidden="1" x14ac:dyDescent="0.5">
      <c r="A373" s="4">
        <v>372</v>
      </c>
      <c r="B373" s="8" t="s">
        <v>8</v>
      </c>
      <c r="C373" s="8" t="s">
        <v>105</v>
      </c>
      <c r="D373" s="8" t="str">
        <f>VLOOKUP(C373,ماه!A:C,3,FALSE)</f>
        <v>11--بهمن</v>
      </c>
      <c r="E373" s="8" t="s">
        <v>29</v>
      </c>
      <c r="F373" s="8" t="str">
        <f>VLOOKUP(E373,خریداران!A:B,2,FALSE)</f>
        <v>خریدار 00033</v>
      </c>
      <c r="G373" s="6">
        <v>100</v>
      </c>
      <c r="H373" s="6">
        <v>30000000</v>
      </c>
      <c r="I373" s="6">
        <v>0</v>
      </c>
      <c r="J373" s="6">
        <v>30000000</v>
      </c>
    </row>
    <row r="374" spans="1:10" hidden="1" x14ac:dyDescent="0.5">
      <c r="A374" s="4">
        <v>373</v>
      </c>
      <c r="B374" s="8" t="s">
        <v>8</v>
      </c>
      <c r="C374" s="8" t="s">
        <v>105</v>
      </c>
      <c r="D374" s="8" t="str">
        <f>VLOOKUP(C374,ماه!A:C,3,FALSE)</f>
        <v>11--بهمن</v>
      </c>
      <c r="E374" s="8" t="s">
        <v>19</v>
      </c>
      <c r="F374" s="8" t="str">
        <f>VLOOKUP(E374,خریداران!A:B,2,FALSE)</f>
        <v>خریدار 00036</v>
      </c>
      <c r="G374" s="6">
        <v>1</v>
      </c>
      <c r="H374" s="6">
        <v>320000</v>
      </c>
      <c r="I374" s="6">
        <v>0</v>
      </c>
      <c r="J374" s="6">
        <v>320000</v>
      </c>
    </row>
    <row r="375" spans="1:10" hidden="1" x14ac:dyDescent="0.5">
      <c r="A375" s="4">
        <v>374</v>
      </c>
      <c r="B375" s="8" t="s">
        <v>8</v>
      </c>
      <c r="C375" s="8" t="s">
        <v>105</v>
      </c>
      <c r="D375" s="8" t="str">
        <f>VLOOKUP(C375,ماه!A:C,3,FALSE)</f>
        <v>11--بهمن</v>
      </c>
      <c r="E375" s="8" t="s">
        <v>71</v>
      </c>
      <c r="F375" s="8" t="str">
        <f>VLOOKUP(E375,خریداران!A:B,2,FALSE)</f>
        <v>خریدار 00041</v>
      </c>
      <c r="G375" s="6">
        <v>54</v>
      </c>
      <c r="H375" s="6">
        <v>17280000</v>
      </c>
      <c r="I375" s="6">
        <v>0</v>
      </c>
      <c r="J375" s="6">
        <v>17280000</v>
      </c>
    </row>
    <row r="376" spans="1:10" hidden="1" x14ac:dyDescent="0.5">
      <c r="A376" s="4">
        <v>375</v>
      </c>
      <c r="B376" s="8" t="s">
        <v>8</v>
      </c>
      <c r="C376" s="8" t="s">
        <v>105</v>
      </c>
      <c r="D376" s="8" t="str">
        <f>VLOOKUP(C376,ماه!A:C,3,FALSE)</f>
        <v>11--بهمن</v>
      </c>
      <c r="E376" s="8" t="s">
        <v>51</v>
      </c>
      <c r="F376" s="8" t="str">
        <f>VLOOKUP(E376,خریداران!A:B,2,FALSE)</f>
        <v>خریدار 00044</v>
      </c>
      <c r="G376" s="6">
        <v>235</v>
      </c>
      <c r="H376" s="6">
        <v>70100000</v>
      </c>
      <c r="I376" s="6">
        <v>0</v>
      </c>
      <c r="J376" s="6">
        <v>70100000</v>
      </c>
    </row>
    <row r="377" spans="1:10" hidden="1" x14ac:dyDescent="0.5">
      <c r="A377" s="4">
        <v>376</v>
      </c>
      <c r="B377" s="8" t="s">
        <v>8</v>
      </c>
      <c r="C377" s="8" t="s">
        <v>105</v>
      </c>
      <c r="D377" s="8" t="str">
        <f>VLOOKUP(C377,ماه!A:C,3,FALSE)</f>
        <v>11--بهمن</v>
      </c>
      <c r="E377" s="8" t="s">
        <v>31</v>
      </c>
      <c r="F377" s="8" t="str">
        <f>VLOOKUP(E377,خریداران!A:B,2,FALSE)</f>
        <v>خریدار 00046</v>
      </c>
      <c r="G377" s="6">
        <v>72</v>
      </c>
      <c r="H377" s="6">
        <v>21600000</v>
      </c>
      <c r="I377" s="6">
        <v>0</v>
      </c>
      <c r="J377" s="6">
        <v>21600000</v>
      </c>
    </row>
    <row r="378" spans="1:10" hidden="1" x14ac:dyDescent="0.5">
      <c r="A378" s="4">
        <v>377</v>
      </c>
      <c r="B378" s="8" t="s">
        <v>8</v>
      </c>
      <c r="C378" s="8" t="s">
        <v>105</v>
      </c>
      <c r="D378" s="8" t="str">
        <f>VLOOKUP(C378,ماه!A:C,3,FALSE)</f>
        <v>11--بهمن</v>
      </c>
      <c r="E378" s="8" t="s">
        <v>52</v>
      </c>
      <c r="F378" s="8" t="str">
        <f>VLOOKUP(E378,خریداران!A:B,2,FALSE)</f>
        <v>خریدار 00047</v>
      </c>
      <c r="G378" s="6">
        <v>1</v>
      </c>
      <c r="H378" s="6">
        <v>320000</v>
      </c>
      <c r="I378" s="6">
        <v>0</v>
      </c>
      <c r="J378" s="6">
        <v>320000</v>
      </c>
    </row>
    <row r="379" spans="1:10" hidden="1" x14ac:dyDescent="0.5">
      <c r="A379" s="4">
        <v>378</v>
      </c>
      <c r="B379" s="8" t="s">
        <v>8</v>
      </c>
      <c r="C379" s="8" t="s">
        <v>105</v>
      </c>
      <c r="D379" s="8" t="str">
        <f>VLOOKUP(C379,ماه!A:C,3,FALSE)</f>
        <v>11--بهمن</v>
      </c>
      <c r="E379" s="8" t="s">
        <v>72</v>
      </c>
      <c r="F379" s="8" t="str">
        <f>VLOOKUP(E379,خریداران!A:B,2,FALSE)</f>
        <v>خریدار 00050</v>
      </c>
      <c r="G379" s="6">
        <v>15</v>
      </c>
      <c r="H379" s="6">
        <v>4500000</v>
      </c>
      <c r="I379" s="6">
        <v>0</v>
      </c>
      <c r="J379" s="6">
        <v>4500000</v>
      </c>
    </row>
    <row r="380" spans="1:10" hidden="1" x14ac:dyDescent="0.5">
      <c r="A380" s="4">
        <v>379</v>
      </c>
      <c r="B380" s="8" t="s">
        <v>8</v>
      </c>
      <c r="C380" s="8" t="s">
        <v>105</v>
      </c>
      <c r="D380" s="8" t="str">
        <f>VLOOKUP(C380,ماه!A:C,3,FALSE)</f>
        <v>11--بهمن</v>
      </c>
      <c r="E380" s="8" t="s">
        <v>32</v>
      </c>
      <c r="F380" s="8" t="str">
        <f>VLOOKUP(E380,خریداران!A:B,2,FALSE)</f>
        <v>خریدار 00061</v>
      </c>
      <c r="G380" s="6">
        <v>120</v>
      </c>
      <c r="H380" s="6">
        <v>36000000</v>
      </c>
      <c r="I380" s="6">
        <v>0</v>
      </c>
      <c r="J380" s="6">
        <v>36000000</v>
      </c>
    </row>
    <row r="381" spans="1:10" hidden="1" x14ac:dyDescent="0.5">
      <c r="A381" s="4">
        <v>380</v>
      </c>
      <c r="B381" s="8" t="s">
        <v>8</v>
      </c>
      <c r="C381" s="8" t="s">
        <v>105</v>
      </c>
      <c r="D381" s="8" t="str">
        <f>VLOOKUP(C381,ماه!A:C,3,FALSE)</f>
        <v>11--بهمن</v>
      </c>
      <c r="E381" s="8" t="s">
        <v>22</v>
      </c>
      <c r="F381" s="8" t="str">
        <f>VLOOKUP(E381,خریداران!A:B,2,FALSE)</f>
        <v>خریدار 00064</v>
      </c>
      <c r="G381" s="6">
        <v>1224</v>
      </c>
      <c r="H381" s="6">
        <v>355200000</v>
      </c>
      <c r="I381" s="6">
        <v>0</v>
      </c>
      <c r="J381" s="6">
        <v>355200000</v>
      </c>
    </row>
    <row r="382" spans="1:10" hidden="1" x14ac:dyDescent="0.5">
      <c r="A382" s="4">
        <v>381</v>
      </c>
      <c r="B382" s="8" t="s">
        <v>8</v>
      </c>
      <c r="C382" s="8" t="s">
        <v>105</v>
      </c>
      <c r="D382" s="8" t="str">
        <f>VLOOKUP(C382,ماه!A:C,3,FALSE)</f>
        <v>11--بهمن</v>
      </c>
      <c r="E382" s="8" t="s">
        <v>34</v>
      </c>
      <c r="F382" s="8" t="str">
        <f>VLOOKUP(E382,خریداران!A:B,2,FALSE)</f>
        <v>خریدار 00067</v>
      </c>
      <c r="G382" s="6">
        <v>482</v>
      </c>
      <c r="H382" s="6">
        <v>89170000</v>
      </c>
      <c r="I382" s="6">
        <v>0</v>
      </c>
      <c r="J382" s="6">
        <v>89170000</v>
      </c>
    </row>
    <row r="383" spans="1:10" hidden="1" x14ac:dyDescent="0.5">
      <c r="A383" s="4">
        <v>382</v>
      </c>
      <c r="B383" s="8" t="s">
        <v>8</v>
      </c>
      <c r="C383" s="8" t="s">
        <v>105</v>
      </c>
      <c r="D383" s="8" t="str">
        <f>VLOOKUP(C383,ماه!A:C,3,FALSE)</f>
        <v>11--بهمن</v>
      </c>
      <c r="E383" s="8" t="s">
        <v>23</v>
      </c>
      <c r="F383" s="8" t="str">
        <f>VLOOKUP(E383,خریداران!A:B,2,FALSE)</f>
        <v>خریدار 00068</v>
      </c>
      <c r="G383" s="6">
        <v>73</v>
      </c>
      <c r="H383" s="6">
        <v>18920000</v>
      </c>
      <c r="I383" s="6">
        <v>0</v>
      </c>
      <c r="J383" s="6">
        <v>18920000</v>
      </c>
    </row>
    <row r="384" spans="1:10" hidden="1" x14ac:dyDescent="0.5">
      <c r="A384" s="4">
        <v>383</v>
      </c>
      <c r="B384" s="8" t="s">
        <v>8</v>
      </c>
      <c r="C384" s="8" t="s">
        <v>105</v>
      </c>
      <c r="D384" s="8" t="str">
        <f>VLOOKUP(C384,ماه!A:C,3,FALSE)</f>
        <v>11--بهمن</v>
      </c>
      <c r="E384" s="8" t="s">
        <v>55</v>
      </c>
      <c r="F384" s="8" t="str">
        <f>VLOOKUP(E384,خریداران!A:B,2,FALSE)</f>
        <v>خریدار 00072</v>
      </c>
      <c r="G384" s="6">
        <v>29</v>
      </c>
      <c r="H384" s="6">
        <v>8700000</v>
      </c>
      <c r="I384" s="6">
        <v>0</v>
      </c>
      <c r="J384" s="6">
        <v>8700000</v>
      </c>
    </row>
    <row r="385" spans="1:10" hidden="1" x14ac:dyDescent="0.5">
      <c r="A385" s="4">
        <v>384</v>
      </c>
      <c r="B385" s="8" t="s">
        <v>8</v>
      </c>
      <c r="C385" s="8" t="s">
        <v>105</v>
      </c>
      <c r="D385" s="8" t="str">
        <f>VLOOKUP(C385,ماه!A:C,3,FALSE)</f>
        <v>11--بهمن</v>
      </c>
      <c r="E385" s="8" t="s">
        <v>106</v>
      </c>
      <c r="F385" s="8" t="str">
        <f>VLOOKUP(E385,خریداران!A:B,2,FALSE)</f>
        <v>خریدار 00097</v>
      </c>
      <c r="G385" s="6">
        <v>1320</v>
      </c>
      <c r="H385" s="6">
        <v>396000000</v>
      </c>
      <c r="I385" s="6">
        <v>0</v>
      </c>
      <c r="J385" s="6">
        <v>396000000</v>
      </c>
    </row>
    <row r="386" spans="1:10" hidden="1" x14ac:dyDescent="0.5">
      <c r="A386" s="4">
        <v>385</v>
      </c>
      <c r="B386" s="8" t="s">
        <v>8</v>
      </c>
      <c r="C386" s="8" t="s">
        <v>105</v>
      </c>
      <c r="D386" s="8" t="str">
        <f>VLOOKUP(C386,ماه!A:C,3,FALSE)</f>
        <v>11--بهمن</v>
      </c>
      <c r="E386" s="8" t="s">
        <v>81</v>
      </c>
      <c r="F386" s="8" t="str">
        <f>VLOOKUP(E386,خریداران!A:B,2,FALSE)</f>
        <v>خریدار 00104</v>
      </c>
      <c r="G386" s="6">
        <v>22</v>
      </c>
      <c r="H386" s="6">
        <v>7480000</v>
      </c>
      <c r="I386" s="6">
        <v>0</v>
      </c>
      <c r="J386" s="6">
        <v>7480000</v>
      </c>
    </row>
    <row r="387" spans="1:10" hidden="1" x14ac:dyDescent="0.5">
      <c r="A387" s="4">
        <v>386</v>
      </c>
      <c r="B387" s="8" t="s">
        <v>8</v>
      </c>
      <c r="C387" s="8" t="s">
        <v>105</v>
      </c>
      <c r="D387" s="8" t="str">
        <f>VLOOKUP(C387,ماه!A:C,3,FALSE)</f>
        <v>11--بهمن</v>
      </c>
      <c r="E387" s="8" t="s">
        <v>63</v>
      </c>
      <c r="F387" s="8" t="str">
        <f>VLOOKUP(E387,خریداران!A:B,2,FALSE)</f>
        <v>خریدار 00125</v>
      </c>
      <c r="G387" s="6">
        <v>4</v>
      </c>
      <c r="H387" s="6">
        <v>1200000</v>
      </c>
      <c r="I387" s="6">
        <v>0</v>
      </c>
      <c r="J387" s="6">
        <v>1200000</v>
      </c>
    </row>
    <row r="388" spans="1:10" hidden="1" x14ac:dyDescent="0.5">
      <c r="A388" s="4">
        <v>387</v>
      </c>
      <c r="B388" s="8" t="s">
        <v>8</v>
      </c>
      <c r="C388" s="8" t="s">
        <v>105</v>
      </c>
      <c r="D388" s="8" t="str">
        <f>VLOOKUP(C388,ماه!A:C,3,FALSE)</f>
        <v>11--بهمن</v>
      </c>
      <c r="E388" s="8" t="s">
        <v>107</v>
      </c>
      <c r="F388" s="8" t="str">
        <f>VLOOKUP(E388,خریداران!A:B,2,FALSE)</f>
        <v>خریدار 00137</v>
      </c>
      <c r="G388" s="6">
        <v>3</v>
      </c>
      <c r="H388" s="6">
        <v>900000</v>
      </c>
      <c r="I388" s="6">
        <v>0</v>
      </c>
      <c r="J388" s="6">
        <v>900000</v>
      </c>
    </row>
    <row r="389" spans="1:10" hidden="1" x14ac:dyDescent="0.5">
      <c r="A389" s="4">
        <v>388</v>
      </c>
      <c r="B389" s="8" t="s">
        <v>8</v>
      </c>
      <c r="C389" s="8" t="s">
        <v>105</v>
      </c>
      <c r="D389" s="8" t="str">
        <f>VLOOKUP(C389,ماه!A:C,3,FALSE)</f>
        <v>11--بهمن</v>
      </c>
      <c r="E389" s="8" t="s">
        <v>108</v>
      </c>
      <c r="F389" s="8" t="str">
        <f>VLOOKUP(E389,خریداران!A:B,2,FALSE)</f>
        <v>خریدار 00141</v>
      </c>
      <c r="G389" s="6">
        <v>91</v>
      </c>
      <c r="H389" s="6">
        <v>27300000</v>
      </c>
      <c r="I389" s="6">
        <v>0</v>
      </c>
      <c r="J389" s="6">
        <v>27300000</v>
      </c>
    </row>
    <row r="390" spans="1:10" hidden="1" x14ac:dyDescent="0.5">
      <c r="A390" s="4">
        <v>389</v>
      </c>
      <c r="B390" s="8" t="s">
        <v>8</v>
      </c>
      <c r="C390" s="8" t="s">
        <v>105</v>
      </c>
      <c r="D390" s="8" t="str">
        <f>VLOOKUP(C390,ماه!A:C,3,FALSE)</f>
        <v>11--بهمن</v>
      </c>
      <c r="E390" s="8" t="s">
        <v>67</v>
      </c>
      <c r="F390" s="8" t="str">
        <f>VLOOKUP(E390,خریداران!A:B,2,FALSE)</f>
        <v>خریدار P_0001</v>
      </c>
      <c r="G390" s="6">
        <v>372</v>
      </c>
      <c r="H390" s="6">
        <v>112380000</v>
      </c>
      <c r="I390" s="6">
        <v>0</v>
      </c>
      <c r="J390" s="6">
        <v>112380000</v>
      </c>
    </row>
    <row r="391" spans="1:10" x14ac:dyDescent="0.5">
      <c r="A391" s="4">
        <v>390</v>
      </c>
      <c r="B391" s="8" t="s">
        <v>8</v>
      </c>
      <c r="C391" s="8" t="s">
        <v>109</v>
      </c>
      <c r="D391" s="8" t="str">
        <f>VLOOKUP(C391,ماه!A:C,3,FALSE)</f>
        <v>12--اسفند</v>
      </c>
      <c r="E391" s="8" t="s">
        <v>10</v>
      </c>
      <c r="F391" s="8" t="str">
        <f>VLOOKUP(E391,خریداران!A:B,2,FALSE)</f>
        <v>خریدار 00005</v>
      </c>
      <c r="G391" s="6">
        <v>20</v>
      </c>
      <c r="H391" s="6">
        <v>6120000</v>
      </c>
      <c r="I391" s="6">
        <v>0</v>
      </c>
      <c r="J391" s="6">
        <v>6120000</v>
      </c>
    </row>
    <row r="392" spans="1:10" hidden="1" x14ac:dyDescent="0.5">
      <c r="A392" s="4">
        <v>391</v>
      </c>
      <c r="B392" s="8" t="s">
        <v>8</v>
      </c>
      <c r="C392" s="8" t="s">
        <v>109</v>
      </c>
      <c r="D392" s="8" t="str">
        <f>VLOOKUP(C392,ماه!A:C,3,FALSE)</f>
        <v>12--اسفند</v>
      </c>
      <c r="E392" s="8" t="s">
        <v>11</v>
      </c>
      <c r="F392" s="8" t="str">
        <f>VLOOKUP(E392,خریداران!A:B,2,FALSE)</f>
        <v>خریدار 00006</v>
      </c>
      <c r="G392" s="6">
        <v>84</v>
      </c>
      <c r="H392" s="6">
        <v>26550000</v>
      </c>
      <c r="I392" s="6">
        <v>0</v>
      </c>
      <c r="J392" s="6">
        <v>26550000</v>
      </c>
    </row>
    <row r="393" spans="1:10" hidden="1" x14ac:dyDescent="0.5">
      <c r="A393" s="4">
        <v>392</v>
      </c>
      <c r="B393" s="8" t="s">
        <v>8</v>
      </c>
      <c r="C393" s="8" t="s">
        <v>109</v>
      </c>
      <c r="D393" s="8" t="str">
        <f>VLOOKUP(C393,ماه!A:C,3,FALSE)</f>
        <v>12--اسفند</v>
      </c>
      <c r="E393" s="8" t="s">
        <v>12</v>
      </c>
      <c r="F393" s="8" t="str">
        <f>VLOOKUP(E393,خریداران!A:B,2,FALSE)</f>
        <v>خریدار 00007</v>
      </c>
      <c r="G393" s="6">
        <v>2300</v>
      </c>
      <c r="H393" s="6">
        <v>688400000</v>
      </c>
      <c r="I393" s="6">
        <v>0</v>
      </c>
      <c r="J393" s="6">
        <v>688400000</v>
      </c>
    </row>
    <row r="394" spans="1:10" hidden="1" x14ac:dyDescent="0.5">
      <c r="A394" s="4">
        <v>393</v>
      </c>
      <c r="B394" s="8" t="s">
        <v>8</v>
      </c>
      <c r="C394" s="8" t="s">
        <v>109</v>
      </c>
      <c r="D394" s="8" t="str">
        <f>VLOOKUP(C394,ماه!A:C,3,FALSE)</f>
        <v>12--اسفند</v>
      </c>
      <c r="E394" s="8" t="s">
        <v>27</v>
      </c>
      <c r="F394" s="8" t="str">
        <f>VLOOKUP(E394,خریداران!A:B,2,FALSE)</f>
        <v>خریدار 00008</v>
      </c>
      <c r="G394" s="6">
        <v>140</v>
      </c>
      <c r="H394" s="6">
        <v>43000000</v>
      </c>
      <c r="I394" s="6">
        <v>0</v>
      </c>
      <c r="J394" s="6">
        <v>43000000</v>
      </c>
    </row>
    <row r="395" spans="1:10" hidden="1" x14ac:dyDescent="0.5">
      <c r="A395" s="4">
        <v>394</v>
      </c>
      <c r="B395" s="8" t="s">
        <v>8</v>
      </c>
      <c r="C395" s="8" t="s">
        <v>109</v>
      </c>
      <c r="D395" s="8" t="str">
        <f>VLOOKUP(C395,ماه!A:C,3,FALSE)</f>
        <v>12--اسفند</v>
      </c>
      <c r="E395" s="8" t="s">
        <v>28</v>
      </c>
      <c r="F395" s="8" t="str">
        <f>VLOOKUP(E395,خریداران!A:B,2,FALSE)</f>
        <v>خریدار 00009</v>
      </c>
      <c r="G395" s="6">
        <v>70</v>
      </c>
      <c r="H395" s="6">
        <v>21000000</v>
      </c>
      <c r="I395" s="6">
        <v>0</v>
      </c>
      <c r="J395" s="6">
        <v>21000000</v>
      </c>
    </row>
    <row r="396" spans="1:10" hidden="1" x14ac:dyDescent="0.5">
      <c r="A396" s="4">
        <v>395</v>
      </c>
      <c r="B396" s="8" t="s">
        <v>8</v>
      </c>
      <c r="C396" s="8" t="s">
        <v>109</v>
      </c>
      <c r="D396" s="8" t="str">
        <f>VLOOKUP(C396,ماه!A:C,3,FALSE)</f>
        <v>12--اسفند</v>
      </c>
      <c r="E396" s="8" t="s">
        <v>14</v>
      </c>
      <c r="F396" s="8" t="str">
        <f>VLOOKUP(E396,خریداران!A:B,2,FALSE)</f>
        <v>خریدار 00011</v>
      </c>
      <c r="G396" s="6">
        <v>40</v>
      </c>
      <c r="H396" s="6">
        <v>12860000</v>
      </c>
      <c r="I396" s="6">
        <v>0</v>
      </c>
      <c r="J396" s="6">
        <v>12860000</v>
      </c>
    </row>
    <row r="397" spans="1:10" hidden="1" x14ac:dyDescent="0.5">
      <c r="A397" s="4">
        <v>396</v>
      </c>
      <c r="B397" s="8" t="s">
        <v>8</v>
      </c>
      <c r="C397" s="8" t="s">
        <v>109</v>
      </c>
      <c r="D397" s="8" t="str">
        <f>VLOOKUP(C397,ماه!A:C,3,FALSE)</f>
        <v>12--اسفند</v>
      </c>
      <c r="E397" s="8" t="s">
        <v>48</v>
      </c>
      <c r="F397" s="8" t="str">
        <f>VLOOKUP(E397,خریداران!A:B,2,FALSE)</f>
        <v>خریدار 00016</v>
      </c>
      <c r="G397" s="6">
        <v>364</v>
      </c>
      <c r="H397" s="6">
        <v>114500000</v>
      </c>
      <c r="I397" s="6">
        <v>0</v>
      </c>
      <c r="J397" s="6">
        <v>114500000</v>
      </c>
    </row>
    <row r="398" spans="1:10" hidden="1" x14ac:dyDescent="0.5">
      <c r="A398" s="4">
        <v>397</v>
      </c>
      <c r="B398" s="8" t="s">
        <v>8</v>
      </c>
      <c r="C398" s="8" t="s">
        <v>109</v>
      </c>
      <c r="D398" s="8" t="str">
        <f>VLOOKUP(C398,ماه!A:C,3,FALSE)</f>
        <v>12--اسفند</v>
      </c>
      <c r="E398" s="8" t="s">
        <v>16</v>
      </c>
      <c r="F398" s="8" t="str">
        <f>VLOOKUP(E398,خریداران!A:B,2,FALSE)</f>
        <v>خریدار 00024</v>
      </c>
      <c r="G398" s="6">
        <v>68</v>
      </c>
      <c r="H398" s="6">
        <v>22500000</v>
      </c>
      <c r="I398" s="6">
        <v>0</v>
      </c>
      <c r="J398" s="6">
        <v>22500000</v>
      </c>
    </row>
    <row r="399" spans="1:10" hidden="1" x14ac:dyDescent="0.5">
      <c r="A399" s="4">
        <v>398</v>
      </c>
      <c r="B399" s="8" t="s">
        <v>8</v>
      </c>
      <c r="C399" s="8" t="s">
        <v>109</v>
      </c>
      <c r="D399" s="8" t="str">
        <f>VLOOKUP(C399,ماه!A:C,3,FALSE)</f>
        <v>12--اسفند</v>
      </c>
      <c r="E399" s="8" t="s">
        <v>89</v>
      </c>
      <c r="F399" s="8" t="str">
        <f>VLOOKUP(E399,خریداران!A:B,2,FALSE)</f>
        <v>خریدار 00025</v>
      </c>
      <c r="G399" s="6">
        <v>66</v>
      </c>
      <c r="H399" s="6">
        <v>23100000</v>
      </c>
      <c r="I399" s="6">
        <v>0</v>
      </c>
      <c r="J399" s="6">
        <v>23100000</v>
      </c>
    </row>
    <row r="400" spans="1:10" hidden="1" x14ac:dyDescent="0.5">
      <c r="A400" s="4">
        <v>399</v>
      </c>
      <c r="B400" s="8" t="s">
        <v>8</v>
      </c>
      <c r="C400" s="8" t="s">
        <v>109</v>
      </c>
      <c r="D400" s="8" t="str">
        <f>VLOOKUP(C400,ماه!A:C,3,FALSE)</f>
        <v>12--اسفند</v>
      </c>
      <c r="E400" s="8" t="s">
        <v>94</v>
      </c>
      <c r="F400" s="8" t="str">
        <f>VLOOKUP(E400,خریداران!A:B,2,FALSE)</f>
        <v>خریدار 00030</v>
      </c>
      <c r="G400" s="6">
        <v>20</v>
      </c>
      <c r="H400" s="6">
        <v>6910000</v>
      </c>
      <c r="I400" s="6">
        <v>0</v>
      </c>
      <c r="J400" s="6">
        <v>6910000</v>
      </c>
    </row>
    <row r="401" spans="1:10" hidden="1" x14ac:dyDescent="0.5">
      <c r="A401" s="4">
        <v>400</v>
      </c>
      <c r="B401" s="8" t="s">
        <v>8</v>
      </c>
      <c r="C401" s="8" t="s">
        <v>109</v>
      </c>
      <c r="D401" s="8" t="str">
        <f>VLOOKUP(C401,ماه!A:C,3,FALSE)</f>
        <v>12--اسفند</v>
      </c>
      <c r="E401" s="8" t="s">
        <v>17</v>
      </c>
      <c r="F401" s="8" t="str">
        <f>VLOOKUP(E401,خریداران!A:B,2,FALSE)</f>
        <v>خریدار 00031</v>
      </c>
      <c r="G401" s="6">
        <v>9</v>
      </c>
      <c r="H401" s="6">
        <v>2740000</v>
      </c>
      <c r="I401" s="6">
        <v>0</v>
      </c>
      <c r="J401" s="6">
        <v>2740000</v>
      </c>
    </row>
    <row r="402" spans="1:10" hidden="1" x14ac:dyDescent="0.5">
      <c r="A402" s="4">
        <v>401</v>
      </c>
      <c r="B402" s="8" t="s">
        <v>8</v>
      </c>
      <c r="C402" s="8" t="s">
        <v>109</v>
      </c>
      <c r="D402" s="8" t="str">
        <f>VLOOKUP(C402,ماه!A:C,3,FALSE)</f>
        <v>12--اسفند</v>
      </c>
      <c r="E402" s="8" t="s">
        <v>18</v>
      </c>
      <c r="F402" s="8" t="str">
        <f>VLOOKUP(E402,خریداران!A:B,2,FALSE)</f>
        <v>خریدار 00032</v>
      </c>
      <c r="G402" s="6">
        <v>3200</v>
      </c>
      <c r="H402" s="6">
        <v>937000000</v>
      </c>
      <c r="I402" s="6">
        <v>0</v>
      </c>
      <c r="J402" s="6">
        <v>937000000</v>
      </c>
    </row>
    <row r="403" spans="1:10" hidden="1" x14ac:dyDescent="0.5">
      <c r="A403" s="4">
        <v>402</v>
      </c>
      <c r="B403" s="8" t="s">
        <v>8</v>
      </c>
      <c r="C403" s="8" t="s">
        <v>109</v>
      </c>
      <c r="D403" s="8" t="str">
        <f>VLOOKUP(C403,ماه!A:C,3,FALSE)</f>
        <v>12--اسفند</v>
      </c>
      <c r="E403" s="8" t="s">
        <v>29</v>
      </c>
      <c r="F403" s="8" t="str">
        <f>VLOOKUP(E403,خریداران!A:B,2,FALSE)</f>
        <v>خریدار 00033</v>
      </c>
      <c r="G403" s="6">
        <v>6</v>
      </c>
      <c r="H403" s="6">
        <v>1920000</v>
      </c>
      <c r="I403" s="6">
        <v>0</v>
      </c>
      <c r="J403" s="6">
        <v>1920000</v>
      </c>
    </row>
    <row r="404" spans="1:10" hidden="1" x14ac:dyDescent="0.5">
      <c r="A404" s="4">
        <v>403</v>
      </c>
      <c r="B404" s="8" t="s">
        <v>8</v>
      </c>
      <c r="C404" s="8" t="s">
        <v>109</v>
      </c>
      <c r="D404" s="8" t="str">
        <f>VLOOKUP(C404,ماه!A:C,3,FALSE)</f>
        <v>12--اسفند</v>
      </c>
      <c r="E404" s="8" t="s">
        <v>49</v>
      </c>
      <c r="F404" s="8" t="str">
        <f>VLOOKUP(E404,خریداران!A:B,2,FALSE)</f>
        <v>خریدار 00035</v>
      </c>
      <c r="G404" s="6">
        <v>101</v>
      </c>
      <c r="H404" s="6">
        <v>30320000</v>
      </c>
      <c r="I404" s="6">
        <v>0</v>
      </c>
      <c r="J404" s="6">
        <v>30320000</v>
      </c>
    </row>
    <row r="405" spans="1:10" hidden="1" x14ac:dyDescent="0.5">
      <c r="A405" s="4">
        <v>404</v>
      </c>
      <c r="B405" s="8" t="s">
        <v>8</v>
      </c>
      <c r="C405" s="8" t="s">
        <v>109</v>
      </c>
      <c r="D405" s="8" t="str">
        <f>VLOOKUP(C405,ماه!A:C,3,FALSE)</f>
        <v>12--اسفند</v>
      </c>
      <c r="E405" s="8" t="s">
        <v>19</v>
      </c>
      <c r="F405" s="8" t="str">
        <f>VLOOKUP(E405,خریداران!A:B,2,FALSE)</f>
        <v>خریدار 00036</v>
      </c>
      <c r="G405" s="6">
        <v>4</v>
      </c>
      <c r="H405" s="6">
        <v>1240000</v>
      </c>
      <c r="I405" s="6">
        <v>0</v>
      </c>
      <c r="J405" s="6">
        <v>1240000</v>
      </c>
    </row>
    <row r="406" spans="1:10" hidden="1" x14ac:dyDescent="0.5">
      <c r="A406" s="4">
        <v>405</v>
      </c>
      <c r="B406" s="8" t="s">
        <v>8</v>
      </c>
      <c r="C406" s="8" t="s">
        <v>109</v>
      </c>
      <c r="D406" s="8" t="str">
        <f>VLOOKUP(C406,ماه!A:C,3,FALSE)</f>
        <v>12--اسفند</v>
      </c>
      <c r="E406" s="8" t="s">
        <v>21</v>
      </c>
      <c r="F406" s="8" t="str">
        <f>VLOOKUP(E406,خریداران!A:B,2,FALSE)</f>
        <v>خریدار 00039</v>
      </c>
      <c r="G406" s="6">
        <v>307</v>
      </c>
      <c r="H406" s="6">
        <v>98440000</v>
      </c>
      <c r="I406" s="6">
        <v>0</v>
      </c>
      <c r="J406" s="6">
        <v>98440000</v>
      </c>
    </row>
    <row r="407" spans="1:10" hidden="1" x14ac:dyDescent="0.5">
      <c r="A407" s="4">
        <v>406</v>
      </c>
      <c r="B407" s="8" t="s">
        <v>8</v>
      </c>
      <c r="C407" s="8" t="s">
        <v>109</v>
      </c>
      <c r="D407" s="8" t="str">
        <f>VLOOKUP(C407,ماه!A:C,3,FALSE)</f>
        <v>12--اسفند</v>
      </c>
      <c r="E407" s="8" t="s">
        <v>71</v>
      </c>
      <c r="F407" s="8" t="str">
        <f>VLOOKUP(E407,خریداران!A:B,2,FALSE)</f>
        <v>خریدار 00041</v>
      </c>
      <c r="G407" s="6">
        <v>488</v>
      </c>
      <c r="H407" s="6">
        <v>147160000</v>
      </c>
      <c r="I407" s="6">
        <v>0</v>
      </c>
      <c r="J407" s="6">
        <v>147160000</v>
      </c>
    </row>
    <row r="408" spans="1:10" hidden="1" x14ac:dyDescent="0.5">
      <c r="A408" s="4">
        <v>407</v>
      </c>
      <c r="B408" s="8" t="s">
        <v>8</v>
      </c>
      <c r="C408" s="8" t="s">
        <v>109</v>
      </c>
      <c r="D408" s="8" t="str">
        <f>VLOOKUP(C408,ماه!A:C,3,FALSE)</f>
        <v>12--اسفند</v>
      </c>
      <c r="E408" s="8" t="s">
        <v>31</v>
      </c>
      <c r="F408" s="8" t="str">
        <f>VLOOKUP(E408,خریداران!A:B,2,FALSE)</f>
        <v>خریدار 00046</v>
      </c>
      <c r="G408" s="6">
        <v>17</v>
      </c>
      <c r="H408" s="6">
        <v>5440000</v>
      </c>
      <c r="I408" s="6">
        <v>0</v>
      </c>
      <c r="J408" s="6">
        <v>5440000</v>
      </c>
    </row>
    <row r="409" spans="1:10" hidden="1" x14ac:dyDescent="0.5">
      <c r="A409" s="4">
        <v>408</v>
      </c>
      <c r="B409" s="8" t="s">
        <v>8</v>
      </c>
      <c r="C409" s="8" t="s">
        <v>109</v>
      </c>
      <c r="D409" s="8" t="str">
        <f>VLOOKUP(C409,ماه!A:C,3,FALSE)</f>
        <v>12--اسفند</v>
      </c>
      <c r="E409" s="8" t="s">
        <v>72</v>
      </c>
      <c r="F409" s="8" t="str">
        <f>VLOOKUP(E409,خریداران!A:B,2,FALSE)</f>
        <v>خریدار 00050</v>
      </c>
      <c r="G409" s="6">
        <v>68</v>
      </c>
      <c r="H409" s="6">
        <v>21760000</v>
      </c>
      <c r="I409" s="6">
        <v>0</v>
      </c>
      <c r="J409" s="6">
        <v>21760000</v>
      </c>
    </row>
    <row r="410" spans="1:10" hidden="1" x14ac:dyDescent="0.5">
      <c r="A410" s="4">
        <v>409</v>
      </c>
      <c r="B410" s="8" t="s">
        <v>8</v>
      </c>
      <c r="C410" s="8" t="s">
        <v>109</v>
      </c>
      <c r="D410" s="8" t="str">
        <f>VLOOKUP(C410,ماه!A:C,3,FALSE)</f>
        <v>12--اسفند</v>
      </c>
      <c r="E410" s="8" t="s">
        <v>75</v>
      </c>
      <c r="F410" s="8" t="str">
        <f>VLOOKUP(E410,خریداران!A:B,2,FALSE)</f>
        <v>خریدار 00059</v>
      </c>
      <c r="G410" s="6">
        <v>103</v>
      </c>
      <c r="H410" s="6">
        <v>33760000</v>
      </c>
      <c r="I410" s="6">
        <v>0</v>
      </c>
      <c r="J410" s="6">
        <v>33760000</v>
      </c>
    </row>
    <row r="411" spans="1:10" hidden="1" x14ac:dyDescent="0.5">
      <c r="A411" s="4">
        <v>410</v>
      </c>
      <c r="B411" s="8" t="s">
        <v>8</v>
      </c>
      <c r="C411" s="8" t="s">
        <v>109</v>
      </c>
      <c r="D411" s="8" t="str">
        <f>VLOOKUP(C411,ماه!A:C,3,FALSE)</f>
        <v>12--اسفند</v>
      </c>
      <c r="E411" s="8" t="s">
        <v>53</v>
      </c>
      <c r="F411" s="8" t="str">
        <f>VLOOKUP(E411,خریداران!A:B,2,FALSE)</f>
        <v>خریدار 00063</v>
      </c>
      <c r="G411" s="6">
        <v>2</v>
      </c>
      <c r="H411" s="6">
        <v>640000</v>
      </c>
      <c r="I411" s="6">
        <v>0</v>
      </c>
      <c r="J411" s="6">
        <v>640000</v>
      </c>
    </row>
    <row r="412" spans="1:10" hidden="1" x14ac:dyDescent="0.5">
      <c r="A412" s="4">
        <v>411</v>
      </c>
      <c r="B412" s="8" t="s">
        <v>8</v>
      </c>
      <c r="C412" s="8" t="s">
        <v>109</v>
      </c>
      <c r="D412" s="8" t="str">
        <f>VLOOKUP(C412,ماه!A:C,3,FALSE)</f>
        <v>12--اسفند</v>
      </c>
      <c r="E412" s="8" t="s">
        <v>22</v>
      </c>
      <c r="F412" s="8" t="str">
        <f>VLOOKUP(E412,خریداران!A:B,2,FALSE)</f>
        <v>خریدار 00064</v>
      </c>
      <c r="G412" s="6">
        <v>300</v>
      </c>
      <c r="H412" s="6">
        <v>87000000</v>
      </c>
      <c r="I412" s="6">
        <v>0</v>
      </c>
      <c r="J412" s="6">
        <v>87000000</v>
      </c>
    </row>
    <row r="413" spans="1:10" hidden="1" x14ac:dyDescent="0.5">
      <c r="A413" s="4">
        <v>412</v>
      </c>
      <c r="B413" s="8" t="s">
        <v>8</v>
      </c>
      <c r="C413" s="8" t="s">
        <v>109</v>
      </c>
      <c r="D413" s="8" t="str">
        <f>VLOOKUP(C413,ماه!A:C,3,FALSE)</f>
        <v>12--اسفند</v>
      </c>
      <c r="E413" s="8" t="s">
        <v>34</v>
      </c>
      <c r="F413" s="8" t="str">
        <f>VLOOKUP(E413,خریداران!A:B,2,FALSE)</f>
        <v>خریدار 00067</v>
      </c>
      <c r="G413" s="6">
        <v>8</v>
      </c>
      <c r="H413" s="6">
        <v>1480000</v>
      </c>
      <c r="I413" s="6">
        <v>0</v>
      </c>
      <c r="J413" s="6">
        <v>1480000</v>
      </c>
    </row>
    <row r="414" spans="1:10" hidden="1" x14ac:dyDescent="0.5">
      <c r="A414" s="4">
        <v>413</v>
      </c>
      <c r="B414" s="8" t="s">
        <v>8</v>
      </c>
      <c r="C414" s="8" t="s">
        <v>109</v>
      </c>
      <c r="D414" s="8" t="str">
        <f>VLOOKUP(C414,ماه!A:C,3,FALSE)</f>
        <v>12--اسفند</v>
      </c>
      <c r="E414" s="8" t="s">
        <v>54</v>
      </c>
      <c r="F414" s="8" t="str">
        <f>VLOOKUP(E414,خریداران!A:B,2,FALSE)</f>
        <v>خریدار 00071</v>
      </c>
      <c r="G414" s="6">
        <v>1200</v>
      </c>
      <c r="H414" s="6">
        <v>360000000</v>
      </c>
      <c r="I414" s="6">
        <v>0</v>
      </c>
      <c r="J414" s="6">
        <v>360000000</v>
      </c>
    </row>
    <row r="415" spans="1:10" hidden="1" x14ac:dyDescent="0.5">
      <c r="A415" s="4">
        <v>414</v>
      </c>
      <c r="B415" s="8" t="s">
        <v>8</v>
      </c>
      <c r="C415" s="8" t="s">
        <v>109</v>
      </c>
      <c r="D415" s="8" t="str">
        <f>VLOOKUP(C415,ماه!A:C,3,FALSE)</f>
        <v>12--اسفند</v>
      </c>
      <c r="E415" s="8" t="s">
        <v>55</v>
      </c>
      <c r="F415" s="8" t="str">
        <f>VLOOKUP(E415,خریداران!A:B,2,FALSE)</f>
        <v>خریدار 00072</v>
      </c>
      <c r="G415" s="6">
        <v>13</v>
      </c>
      <c r="H415" s="6">
        <v>4060000</v>
      </c>
      <c r="I415" s="6">
        <v>0</v>
      </c>
      <c r="J415" s="6">
        <v>4060000</v>
      </c>
    </row>
    <row r="416" spans="1:10" hidden="1" x14ac:dyDescent="0.5">
      <c r="A416" s="4">
        <v>415</v>
      </c>
      <c r="B416" s="8" t="s">
        <v>8</v>
      </c>
      <c r="C416" s="8" t="s">
        <v>109</v>
      </c>
      <c r="D416" s="8" t="str">
        <f>VLOOKUP(C416,ماه!A:C,3,FALSE)</f>
        <v>12--اسفند</v>
      </c>
      <c r="E416" s="8" t="s">
        <v>36</v>
      </c>
      <c r="F416" s="8" t="str">
        <f>VLOOKUP(E416,خریداران!A:B,2,FALSE)</f>
        <v>خریدار 00087</v>
      </c>
      <c r="G416" s="6">
        <v>30</v>
      </c>
      <c r="H416" s="6">
        <v>9600000</v>
      </c>
      <c r="I416" s="6">
        <v>0</v>
      </c>
      <c r="J416" s="6">
        <v>9600000</v>
      </c>
    </row>
    <row r="417" spans="1:10" hidden="1" x14ac:dyDescent="0.5">
      <c r="A417" s="4">
        <v>416</v>
      </c>
      <c r="B417" s="8" t="s">
        <v>8</v>
      </c>
      <c r="C417" s="8" t="s">
        <v>109</v>
      </c>
      <c r="D417" s="8" t="str">
        <f>VLOOKUP(C417,ماه!A:C,3,FALSE)</f>
        <v>12--اسفند</v>
      </c>
      <c r="E417" s="8" t="s">
        <v>110</v>
      </c>
      <c r="F417" s="8" t="str">
        <f>VLOOKUP(E417,خریداران!A:B,2,FALSE)</f>
        <v>خریدار 00092</v>
      </c>
      <c r="G417" s="6">
        <v>220</v>
      </c>
      <c r="H417" s="6">
        <v>67800000</v>
      </c>
      <c r="I417" s="6">
        <v>0</v>
      </c>
      <c r="J417" s="6">
        <v>67800000</v>
      </c>
    </row>
    <row r="418" spans="1:10" hidden="1" x14ac:dyDescent="0.5">
      <c r="A418" s="4">
        <v>417</v>
      </c>
      <c r="B418" s="8" t="s">
        <v>8</v>
      </c>
      <c r="C418" s="8" t="s">
        <v>109</v>
      </c>
      <c r="D418" s="8" t="str">
        <f>VLOOKUP(C418,ماه!A:C,3,FALSE)</f>
        <v>12--اسفند</v>
      </c>
      <c r="E418" s="8" t="s">
        <v>79</v>
      </c>
      <c r="F418" s="8" t="str">
        <f>VLOOKUP(E418,خریداران!A:B,2,FALSE)</f>
        <v>خریدار 00099</v>
      </c>
      <c r="G418" s="6">
        <v>4</v>
      </c>
      <c r="H418" s="6">
        <v>1200000</v>
      </c>
      <c r="I418" s="6">
        <v>0</v>
      </c>
      <c r="J418" s="6">
        <v>1200000</v>
      </c>
    </row>
    <row r="419" spans="1:10" hidden="1" x14ac:dyDescent="0.5">
      <c r="A419" s="4">
        <v>418</v>
      </c>
      <c r="B419" s="8" t="s">
        <v>8</v>
      </c>
      <c r="C419" s="8" t="s">
        <v>109</v>
      </c>
      <c r="D419" s="8" t="str">
        <f>VLOOKUP(C419,ماه!A:C,3,FALSE)</f>
        <v>12--اسفند</v>
      </c>
      <c r="E419" s="8" t="s">
        <v>86</v>
      </c>
      <c r="F419" s="8" t="str">
        <f>VLOOKUP(E419,خریداران!A:B,2,FALSE)</f>
        <v>خریدار 00136</v>
      </c>
      <c r="G419" s="6">
        <v>100</v>
      </c>
      <c r="H419" s="6">
        <v>32000000</v>
      </c>
      <c r="I419" s="6">
        <v>0</v>
      </c>
      <c r="J419" s="6">
        <v>32000000</v>
      </c>
    </row>
    <row r="420" spans="1:10" hidden="1" x14ac:dyDescent="0.5">
      <c r="A420" s="4">
        <v>419</v>
      </c>
      <c r="B420" s="8" t="s">
        <v>8</v>
      </c>
      <c r="C420" s="8" t="s">
        <v>109</v>
      </c>
      <c r="D420" s="8" t="str">
        <f>VLOOKUP(C420,ماه!A:C,3,FALSE)</f>
        <v>12--اسفند</v>
      </c>
      <c r="E420" s="8" t="s">
        <v>108</v>
      </c>
      <c r="F420" s="8" t="str">
        <f>VLOOKUP(E420,خریداران!A:B,2,FALSE)</f>
        <v>خریدار 00141</v>
      </c>
      <c r="G420" s="6">
        <v>13</v>
      </c>
      <c r="H420" s="6">
        <v>4120000</v>
      </c>
      <c r="I420" s="6">
        <v>0</v>
      </c>
      <c r="J420" s="6">
        <v>4120000</v>
      </c>
    </row>
    <row r="421" spans="1:10" hidden="1" x14ac:dyDescent="0.5">
      <c r="A421" s="4">
        <v>420</v>
      </c>
      <c r="B421" s="8" t="s">
        <v>8</v>
      </c>
      <c r="C421" s="8" t="s">
        <v>109</v>
      </c>
      <c r="D421" s="8" t="str">
        <f>VLOOKUP(C421,ماه!A:C,3,FALSE)</f>
        <v>12--اسفند</v>
      </c>
      <c r="E421" s="8" t="s">
        <v>111</v>
      </c>
      <c r="F421" s="8" t="str">
        <f>VLOOKUP(E421,خریداران!A:B,2,FALSE)</f>
        <v>خریدار 00142</v>
      </c>
      <c r="G421" s="6">
        <v>53</v>
      </c>
      <c r="H421" s="6">
        <v>15900000</v>
      </c>
      <c r="I421" s="6">
        <v>0</v>
      </c>
      <c r="J421" s="6">
        <v>15900000</v>
      </c>
    </row>
    <row r="422" spans="1:10" hidden="1" x14ac:dyDescent="0.5">
      <c r="A422" s="4">
        <v>421</v>
      </c>
      <c r="B422" s="8" t="s">
        <v>112</v>
      </c>
      <c r="C422" s="8" t="s">
        <v>9</v>
      </c>
      <c r="D422" s="8" t="str">
        <f>VLOOKUP(C422,ماه!A:C,3,FALSE)</f>
        <v>01--فروردین</v>
      </c>
      <c r="E422" s="8" t="s">
        <v>10</v>
      </c>
      <c r="F422" s="8" t="str">
        <f>VLOOKUP(E422,خریداران!A:B,2,FALSE)</f>
        <v>خریدار 00005</v>
      </c>
      <c r="G422" s="6">
        <v>460</v>
      </c>
      <c r="H422" s="6">
        <v>147200000</v>
      </c>
      <c r="I422" s="6">
        <v>0</v>
      </c>
      <c r="J422" s="6">
        <v>147200000</v>
      </c>
    </row>
    <row r="423" spans="1:10" hidden="1" x14ac:dyDescent="0.5">
      <c r="A423" s="4">
        <v>422</v>
      </c>
      <c r="B423" s="8" t="s">
        <v>112</v>
      </c>
      <c r="C423" s="8" t="s">
        <v>9</v>
      </c>
      <c r="D423" s="8" t="str">
        <f>VLOOKUP(C423,ماه!A:C,3,FALSE)</f>
        <v>01--فروردین</v>
      </c>
      <c r="E423" s="8" t="s">
        <v>11</v>
      </c>
      <c r="F423" s="8" t="str">
        <f>VLOOKUP(E423,خریداران!A:B,2,FALSE)</f>
        <v>خریدار 00006</v>
      </c>
      <c r="G423" s="6">
        <v>11</v>
      </c>
      <c r="H423" s="6">
        <v>3520000</v>
      </c>
      <c r="I423" s="6">
        <v>0</v>
      </c>
      <c r="J423" s="6">
        <v>3520000</v>
      </c>
    </row>
    <row r="424" spans="1:10" hidden="1" x14ac:dyDescent="0.5">
      <c r="A424" s="4">
        <v>423</v>
      </c>
      <c r="B424" s="8" t="s">
        <v>112</v>
      </c>
      <c r="C424" s="8" t="s">
        <v>9</v>
      </c>
      <c r="D424" s="8" t="str">
        <f>VLOOKUP(C424,ماه!A:C,3,FALSE)</f>
        <v>01--فروردین</v>
      </c>
      <c r="E424" s="8" t="s">
        <v>27</v>
      </c>
      <c r="F424" s="8" t="str">
        <f>VLOOKUP(E424,خریداران!A:B,2,FALSE)</f>
        <v>خریدار 00008</v>
      </c>
      <c r="G424" s="6">
        <v>1120</v>
      </c>
      <c r="H424" s="6">
        <v>302000000</v>
      </c>
      <c r="I424" s="6">
        <v>0</v>
      </c>
      <c r="J424" s="6">
        <v>302000000</v>
      </c>
    </row>
    <row r="425" spans="1:10" hidden="1" x14ac:dyDescent="0.5">
      <c r="A425" s="4">
        <v>424</v>
      </c>
      <c r="B425" s="8" t="s">
        <v>112</v>
      </c>
      <c r="C425" s="8" t="s">
        <v>9</v>
      </c>
      <c r="D425" s="8" t="str">
        <f>VLOOKUP(C425,ماه!A:C,3,FALSE)</f>
        <v>01--فروردین</v>
      </c>
      <c r="E425" s="8" t="s">
        <v>15</v>
      </c>
      <c r="F425" s="8" t="str">
        <f>VLOOKUP(E425,خریداران!A:B,2,FALSE)</f>
        <v>خریدار 00013</v>
      </c>
      <c r="G425" s="6">
        <v>20</v>
      </c>
      <c r="H425" s="6">
        <v>6480000</v>
      </c>
      <c r="I425" s="6">
        <v>0</v>
      </c>
      <c r="J425" s="6">
        <v>6480000</v>
      </c>
    </row>
    <row r="426" spans="1:10" hidden="1" x14ac:dyDescent="0.5">
      <c r="A426" s="4">
        <v>425</v>
      </c>
      <c r="B426" s="8" t="s">
        <v>112</v>
      </c>
      <c r="C426" s="8" t="s">
        <v>9</v>
      </c>
      <c r="D426" s="8" t="str">
        <f>VLOOKUP(C426,ماه!A:C,3,FALSE)</f>
        <v>01--فروردین</v>
      </c>
      <c r="E426" s="8" t="s">
        <v>48</v>
      </c>
      <c r="F426" s="8" t="str">
        <f>VLOOKUP(E426,خریداران!A:B,2,FALSE)</f>
        <v>خریدار 00016</v>
      </c>
      <c r="G426" s="6">
        <v>145</v>
      </c>
      <c r="H426" s="6">
        <v>46400000</v>
      </c>
      <c r="I426" s="6">
        <v>0</v>
      </c>
      <c r="J426" s="6">
        <v>46400000</v>
      </c>
    </row>
    <row r="427" spans="1:10" hidden="1" x14ac:dyDescent="0.5">
      <c r="A427" s="4">
        <v>426</v>
      </c>
      <c r="B427" s="8" t="s">
        <v>112</v>
      </c>
      <c r="C427" s="8" t="s">
        <v>9</v>
      </c>
      <c r="D427" s="8" t="str">
        <f>VLOOKUP(C427,ماه!A:C,3,FALSE)</f>
        <v>01--فروردین</v>
      </c>
      <c r="E427" s="8" t="s">
        <v>16</v>
      </c>
      <c r="F427" s="8" t="str">
        <f>VLOOKUP(E427,خریداران!A:B,2,FALSE)</f>
        <v>خریدار 00024</v>
      </c>
      <c r="G427" s="6">
        <v>25</v>
      </c>
      <c r="H427" s="6">
        <v>8000000</v>
      </c>
      <c r="I427" s="6">
        <v>0</v>
      </c>
      <c r="J427" s="6">
        <v>8000000</v>
      </c>
    </row>
    <row r="428" spans="1:10" hidden="1" x14ac:dyDescent="0.5">
      <c r="A428" s="4">
        <v>427</v>
      </c>
      <c r="B428" s="8" t="s">
        <v>112</v>
      </c>
      <c r="C428" s="8" t="s">
        <v>9</v>
      </c>
      <c r="D428" s="8" t="str">
        <f>VLOOKUP(C428,ماه!A:C,3,FALSE)</f>
        <v>01--فروردین</v>
      </c>
      <c r="E428" s="8" t="s">
        <v>89</v>
      </c>
      <c r="F428" s="8" t="str">
        <f>VLOOKUP(E428,خریداران!A:B,2,FALSE)</f>
        <v>خریدار 00025</v>
      </c>
      <c r="G428" s="6">
        <v>30</v>
      </c>
      <c r="H428" s="6">
        <v>9800000</v>
      </c>
      <c r="I428" s="6">
        <v>0</v>
      </c>
      <c r="J428" s="6">
        <v>9800000</v>
      </c>
    </row>
    <row r="429" spans="1:10" hidden="1" x14ac:dyDescent="0.5">
      <c r="A429" s="4">
        <v>428</v>
      </c>
      <c r="B429" s="8" t="s">
        <v>112</v>
      </c>
      <c r="C429" s="8" t="s">
        <v>9</v>
      </c>
      <c r="D429" s="8" t="str">
        <f>VLOOKUP(C429,ماه!A:C,3,FALSE)</f>
        <v>01--فروردین</v>
      </c>
      <c r="E429" s="8" t="s">
        <v>94</v>
      </c>
      <c r="F429" s="8" t="str">
        <f>VLOOKUP(E429,خریداران!A:B,2,FALSE)</f>
        <v>خریدار 00030</v>
      </c>
      <c r="G429" s="6">
        <v>44</v>
      </c>
      <c r="H429" s="6">
        <v>15400000</v>
      </c>
      <c r="I429" s="6">
        <v>0</v>
      </c>
      <c r="J429" s="6">
        <v>15400000</v>
      </c>
    </row>
    <row r="430" spans="1:10" hidden="1" x14ac:dyDescent="0.5">
      <c r="A430" s="4">
        <v>429</v>
      </c>
      <c r="B430" s="8" t="s">
        <v>112</v>
      </c>
      <c r="C430" s="8" t="s">
        <v>9</v>
      </c>
      <c r="D430" s="8" t="str">
        <f>VLOOKUP(C430,ماه!A:C,3,FALSE)</f>
        <v>01--فروردین</v>
      </c>
      <c r="E430" s="8" t="s">
        <v>17</v>
      </c>
      <c r="F430" s="8" t="str">
        <f>VLOOKUP(E430,خریداران!A:B,2,FALSE)</f>
        <v>خریدار 00031</v>
      </c>
      <c r="G430" s="6">
        <v>223</v>
      </c>
      <c r="H430" s="6">
        <v>73560000</v>
      </c>
      <c r="I430" s="6">
        <v>0</v>
      </c>
      <c r="J430" s="6">
        <v>73560000</v>
      </c>
    </row>
    <row r="431" spans="1:10" hidden="1" x14ac:dyDescent="0.5">
      <c r="A431" s="4">
        <v>430</v>
      </c>
      <c r="B431" s="8" t="s">
        <v>112</v>
      </c>
      <c r="C431" s="8" t="s">
        <v>9</v>
      </c>
      <c r="D431" s="8" t="str">
        <f>VLOOKUP(C431,ماه!A:C,3,FALSE)</f>
        <v>01--فروردین</v>
      </c>
      <c r="E431" s="8" t="s">
        <v>18</v>
      </c>
      <c r="F431" s="8" t="str">
        <f>VLOOKUP(E431,خریداران!A:B,2,FALSE)</f>
        <v>خریدار 00032</v>
      </c>
      <c r="G431" s="6">
        <v>70</v>
      </c>
      <c r="H431" s="6">
        <v>22600000</v>
      </c>
      <c r="I431" s="6">
        <v>0</v>
      </c>
      <c r="J431" s="6">
        <v>22600000</v>
      </c>
    </row>
    <row r="432" spans="1:10" hidden="1" x14ac:dyDescent="0.5">
      <c r="A432" s="4">
        <v>431</v>
      </c>
      <c r="B432" s="8" t="s">
        <v>112</v>
      </c>
      <c r="C432" s="8" t="s">
        <v>9</v>
      </c>
      <c r="D432" s="8" t="str">
        <f>VLOOKUP(C432,ماه!A:C,3,FALSE)</f>
        <v>01--فروردین</v>
      </c>
      <c r="E432" s="8" t="s">
        <v>29</v>
      </c>
      <c r="F432" s="8" t="str">
        <f>VLOOKUP(E432,خریداران!A:B,2,FALSE)</f>
        <v>خریدار 00033</v>
      </c>
      <c r="G432" s="6">
        <v>774</v>
      </c>
      <c r="H432" s="6">
        <v>247680000</v>
      </c>
      <c r="I432" s="6">
        <v>0</v>
      </c>
      <c r="J432" s="6">
        <v>247680000</v>
      </c>
    </row>
    <row r="433" spans="1:10" hidden="1" x14ac:dyDescent="0.5">
      <c r="A433" s="4">
        <v>432</v>
      </c>
      <c r="B433" s="8" t="s">
        <v>112</v>
      </c>
      <c r="C433" s="8" t="s">
        <v>9</v>
      </c>
      <c r="D433" s="8" t="str">
        <f>VLOOKUP(C433,ماه!A:C,3,FALSE)</f>
        <v>01--فروردین</v>
      </c>
      <c r="E433" s="8" t="s">
        <v>113</v>
      </c>
      <c r="F433" s="8" t="str">
        <f>VLOOKUP(E433,خریداران!A:B,2,FALSE)</f>
        <v>خریدار 00034</v>
      </c>
      <c r="G433" s="6">
        <v>100</v>
      </c>
      <c r="H433" s="6">
        <v>32000000</v>
      </c>
      <c r="I433" s="6">
        <v>0</v>
      </c>
      <c r="J433" s="6">
        <v>32000000</v>
      </c>
    </row>
    <row r="434" spans="1:10" hidden="1" x14ac:dyDescent="0.5">
      <c r="A434" s="4">
        <v>433</v>
      </c>
      <c r="B434" s="8" t="s">
        <v>112</v>
      </c>
      <c r="C434" s="8" t="s">
        <v>9</v>
      </c>
      <c r="D434" s="8" t="str">
        <f>VLOOKUP(C434,ماه!A:C,3,FALSE)</f>
        <v>01--فروردین</v>
      </c>
      <c r="E434" s="8" t="s">
        <v>49</v>
      </c>
      <c r="F434" s="8" t="str">
        <f>VLOOKUP(E434,خریداران!A:B,2,FALSE)</f>
        <v>خریدار 00035</v>
      </c>
      <c r="G434" s="6">
        <v>50</v>
      </c>
      <c r="H434" s="6">
        <v>16000000</v>
      </c>
      <c r="I434" s="6">
        <v>0</v>
      </c>
      <c r="J434" s="6">
        <v>16000000</v>
      </c>
    </row>
    <row r="435" spans="1:10" hidden="1" x14ac:dyDescent="0.5">
      <c r="A435" s="4">
        <v>434</v>
      </c>
      <c r="B435" s="8" t="s">
        <v>112</v>
      </c>
      <c r="C435" s="8" t="s">
        <v>9</v>
      </c>
      <c r="D435" s="8" t="str">
        <f>VLOOKUP(C435,ماه!A:C,3,FALSE)</f>
        <v>01--فروردین</v>
      </c>
      <c r="E435" s="8" t="s">
        <v>19</v>
      </c>
      <c r="F435" s="8" t="str">
        <f>VLOOKUP(E435,خریداران!A:B,2,FALSE)</f>
        <v>خریدار 00036</v>
      </c>
      <c r="G435" s="6">
        <v>10</v>
      </c>
      <c r="H435" s="6">
        <v>3200000</v>
      </c>
      <c r="I435" s="6">
        <v>0</v>
      </c>
      <c r="J435" s="6">
        <v>3200000</v>
      </c>
    </row>
    <row r="436" spans="1:10" hidden="1" x14ac:dyDescent="0.5">
      <c r="A436" s="4">
        <v>435</v>
      </c>
      <c r="B436" s="8" t="s">
        <v>112</v>
      </c>
      <c r="C436" s="8" t="s">
        <v>9</v>
      </c>
      <c r="D436" s="8" t="str">
        <f>VLOOKUP(C436,ماه!A:C,3,FALSE)</f>
        <v>01--فروردین</v>
      </c>
      <c r="E436" s="8" t="s">
        <v>30</v>
      </c>
      <c r="F436" s="8" t="str">
        <f>VLOOKUP(E436,خریداران!A:B,2,FALSE)</f>
        <v>خریدار 00037</v>
      </c>
      <c r="G436" s="6">
        <v>297</v>
      </c>
      <c r="H436" s="6">
        <v>92070000</v>
      </c>
      <c r="I436" s="6">
        <v>0</v>
      </c>
      <c r="J436" s="6">
        <v>92070000</v>
      </c>
    </row>
    <row r="437" spans="1:10" hidden="1" x14ac:dyDescent="0.5">
      <c r="A437" s="4">
        <v>436</v>
      </c>
      <c r="B437" s="8" t="s">
        <v>112</v>
      </c>
      <c r="C437" s="8" t="s">
        <v>9</v>
      </c>
      <c r="D437" s="8" t="str">
        <f>VLOOKUP(C437,ماه!A:C,3,FALSE)</f>
        <v>01--فروردین</v>
      </c>
      <c r="E437" s="8" t="s">
        <v>20</v>
      </c>
      <c r="F437" s="8" t="str">
        <f>VLOOKUP(E437,خریداران!A:B,2,FALSE)</f>
        <v>خریدار 00038</v>
      </c>
      <c r="G437" s="6">
        <v>600</v>
      </c>
      <c r="H437" s="6">
        <v>174000000</v>
      </c>
      <c r="I437" s="6">
        <v>0</v>
      </c>
      <c r="J437" s="6">
        <v>174000000</v>
      </c>
    </row>
    <row r="438" spans="1:10" hidden="1" x14ac:dyDescent="0.5">
      <c r="A438" s="4">
        <v>437</v>
      </c>
      <c r="B438" s="8" t="s">
        <v>112</v>
      </c>
      <c r="C438" s="8" t="s">
        <v>26</v>
      </c>
      <c r="D438" s="8" t="str">
        <f>VLOOKUP(C438,ماه!A:C,3,FALSE)</f>
        <v>02--اردیبهشت</v>
      </c>
      <c r="E438" s="8" t="s">
        <v>10</v>
      </c>
      <c r="F438" s="8" t="str">
        <f>VLOOKUP(E438,خریداران!A:B,2,FALSE)</f>
        <v>خریدار 00005</v>
      </c>
      <c r="G438" s="6">
        <v>345</v>
      </c>
      <c r="H438" s="6">
        <v>112520000</v>
      </c>
      <c r="I438" s="6">
        <v>0</v>
      </c>
      <c r="J438" s="6">
        <v>112520000</v>
      </c>
    </row>
    <row r="439" spans="1:10" hidden="1" x14ac:dyDescent="0.5">
      <c r="A439" s="4">
        <v>438</v>
      </c>
      <c r="B439" s="8" t="s">
        <v>112</v>
      </c>
      <c r="C439" s="8" t="s">
        <v>26</v>
      </c>
      <c r="D439" s="8" t="str">
        <f>VLOOKUP(C439,ماه!A:C,3,FALSE)</f>
        <v>02--اردیبهشت</v>
      </c>
      <c r="E439" s="8" t="s">
        <v>11</v>
      </c>
      <c r="F439" s="8" t="str">
        <f>VLOOKUP(E439,خریداران!A:B,2,FALSE)</f>
        <v>خریدار 00006</v>
      </c>
      <c r="G439" s="6">
        <v>1135</v>
      </c>
      <c r="H439" s="6">
        <v>374620000</v>
      </c>
      <c r="I439" s="6">
        <v>0</v>
      </c>
      <c r="J439" s="6">
        <v>374620000</v>
      </c>
    </row>
    <row r="440" spans="1:10" hidden="1" x14ac:dyDescent="0.5">
      <c r="A440" s="4">
        <v>439</v>
      </c>
      <c r="B440" s="8" t="s">
        <v>112</v>
      </c>
      <c r="C440" s="8" t="s">
        <v>26</v>
      </c>
      <c r="D440" s="8" t="str">
        <f>VLOOKUP(C440,ماه!A:C,3,FALSE)</f>
        <v>02--اردیبهشت</v>
      </c>
      <c r="E440" s="8" t="s">
        <v>12</v>
      </c>
      <c r="F440" s="8" t="str">
        <f>VLOOKUP(E440,خریداران!A:B,2,FALSE)</f>
        <v>خریدار 00007</v>
      </c>
      <c r="G440" s="6">
        <v>309</v>
      </c>
      <c r="H440" s="6">
        <v>109880000</v>
      </c>
      <c r="I440" s="6">
        <v>0</v>
      </c>
      <c r="J440" s="6">
        <v>109880000</v>
      </c>
    </row>
    <row r="441" spans="1:10" hidden="1" x14ac:dyDescent="0.5">
      <c r="A441" s="4">
        <v>440</v>
      </c>
      <c r="B441" s="8" t="s">
        <v>112</v>
      </c>
      <c r="C441" s="8" t="s">
        <v>26</v>
      </c>
      <c r="D441" s="8" t="str">
        <f>VLOOKUP(C441,ماه!A:C,3,FALSE)</f>
        <v>02--اردیبهشت</v>
      </c>
      <c r="E441" s="8" t="s">
        <v>27</v>
      </c>
      <c r="F441" s="8" t="str">
        <f>VLOOKUP(E441,خریداران!A:B,2,FALSE)</f>
        <v>خریدار 00008</v>
      </c>
      <c r="G441" s="6">
        <v>1512</v>
      </c>
      <c r="H441" s="6">
        <v>499960000</v>
      </c>
      <c r="I441" s="6">
        <v>0</v>
      </c>
      <c r="J441" s="6">
        <v>499960000</v>
      </c>
    </row>
    <row r="442" spans="1:10" hidden="1" x14ac:dyDescent="0.5">
      <c r="A442" s="4">
        <v>441</v>
      </c>
      <c r="B442" s="8" t="s">
        <v>112</v>
      </c>
      <c r="C442" s="8" t="s">
        <v>26</v>
      </c>
      <c r="D442" s="8" t="str">
        <f>VLOOKUP(C442,ماه!A:C,3,FALSE)</f>
        <v>02--اردیبهشت</v>
      </c>
      <c r="E442" s="8" t="s">
        <v>28</v>
      </c>
      <c r="F442" s="8" t="str">
        <f>VLOOKUP(E442,خریداران!A:B,2,FALSE)</f>
        <v>خریدار 00009</v>
      </c>
      <c r="G442" s="6">
        <v>261</v>
      </c>
      <c r="H442" s="6">
        <v>88400000</v>
      </c>
      <c r="I442" s="6">
        <v>0</v>
      </c>
      <c r="J442" s="6">
        <v>92000000</v>
      </c>
    </row>
    <row r="443" spans="1:10" hidden="1" x14ac:dyDescent="0.5">
      <c r="A443" s="4">
        <v>442</v>
      </c>
      <c r="B443" s="8" t="s">
        <v>112</v>
      </c>
      <c r="C443" s="8" t="s">
        <v>26</v>
      </c>
      <c r="D443" s="8" t="str">
        <f>VLOOKUP(C443,ماه!A:C,3,FALSE)</f>
        <v>02--اردیبهشت</v>
      </c>
      <c r="E443" s="8" t="s">
        <v>13</v>
      </c>
      <c r="F443" s="8" t="str">
        <f>VLOOKUP(E443,خریداران!A:B,2,FALSE)</f>
        <v>خریدار 00010</v>
      </c>
      <c r="G443" s="6">
        <v>559</v>
      </c>
      <c r="H443" s="6">
        <v>115960000</v>
      </c>
      <c r="I443" s="6">
        <v>0</v>
      </c>
      <c r="J443" s="6">
        <v>115960000</v>
      </c>
    </row>
    <row r="444" spans="1:10" hidden="1" x14ac:dyDescent="0.5">
      <c r="A444" s="4">
        <v>443</v>
      </c>
      <c r="B444" s="8" t="s">
        <v>112</v>
      </c>
      <c r="C444" s="8" t="s">
        <v>26</v>
      </c>
      <c r="D444" s="8" t="str">
        <f>VLOOKUP(C444,ماه!A:C,3,FALSE)</f>
        <v>02--اردیبهشت</v>
      </c>
      <c r="E444" s="8" t="s">
        <v>14</v>
      </c>
      <c r="F444" s="8" t="str">
        <f>VLOOKUP(E444,خریداران!A:B,2,FALSE)</f>
        <v>خریدار 00011</v>
      </c>
      <c r="G444" s="6">
        <v>21</v>
      </c>
      <c r="H444" s="6">
        <v>7260000</v>
      </c>
      <c r="I444" s="6">
        <v>0</v>
      </c>
      <c r="J444" s="6">
        <v>7260000</v>
      </c>
    </row>
    <row r="445" spans="1:10" hidden="1" x14ac:dyDescent="0.5">
      <c r="A445" s="4">
        <v>444</v>
      </c>
      <c r="B445" s="8" t="s">
        <v>112</v>
      </c>
      <c r="C445" s="8" t="s">
        <v>26</v>
      </c>
      <c r="D445" s="8" t="str">
        <f>VLOOKUP(C445,ماه!A:C,3,FALSE)</f>
        <v>02--اردیبهشت</v>
      </c>
      <c r="E445" s="8" t="s">
        <v>15</v>
      </c>
      <c r="F445" s="8" t="str">
        <f>VLOOKUP(E445,خریداران!A:B,2,FALSE)</f>
        <v>خریدار 00013</v>
      </c>
      <c r="G445" s="6">
        <v>281</v>
      </c>
      <c r="H445" s="6">
        <v>94820000</v>
      </c>
      <c r="I445" s="6">
        <v>0</v>
      </c>
      <c r="J445" s="6">
        <v>94820000</v>
      </c>
    </row>
    <row r="446" spans="1:10" hidden="1" x14ac:dyDescent="0.5">
      <c r="A446" s="4">
        <v>445</v>
      </c>
      <c r="B446" s="8" t="s">
        <v>112</v>
      </c>
      <c r="C446" s="8" t="s">
        <v>26</v>
      </c>
      <c r="D446" s="8" t="str">
        <f>VLOOKUP(C446,ماه!A:C,3,FALSE)</f>
        <v>02--اردیبهشت</v>
      </c>
      <c r="E446" s="8" t="s">
        <v>70</v>
      </c>
      <c r="F446" s="8" t="str">
        <f>VLOOKUP(E446,خریداران!A:B,2,FALSE)</f>
        <v>خریدار 00014</v>
      </c>
      <c r="G446" s="6">
        <v>78</v>
      </c>
      <c r="H446" s="6">
        <v>26040000</v>
      </c>
      <c r="I446" s="6">
        <v>0</v>
      </c>
      <c r="J446" s="6">
        <v>26040000</v>
      </c>
    </row>
    <row r="447" spans="1:10" hidden="1" x14ac:dyDescent="0.5">
      <c r="A447" s="4">
        <v>446</v>
      </c>
      <c r="B447" s="8" t="s">
        <v>112</v>
      </c>
      <c r="C447" s="8" t="s">
        <v>26</v>
      </c>
      <c r="D447" s="8" t="str">
        <f>VLOOKUP(C447,ماه!A:C,3,FALSE)</f>
        <v>02--اردیبهشت</v>
      </c>
      <c r="E447" s="8" t="s">
        <v>48</v>
      </c>
      <c r="F447" s="8" t="str">
        <f>VLOOKUP(E447,خریداران!A:B,2,FALSE)</f>
        <v>خریدار 00016</v>
      </c>
      <c r="G447" s="6">
        <v>1306</v>
      </c>
      <c r="H447" s="6">
        <v>462500000</v>
      </c>
      <c r="I447" s="6">
        <v>0</v>
      </c>
      <c r="J447" s="6">
        <v>466700000</v>
      </c>
    </row>
    <row r="448" spans="1:10" hidden="1" x14ac:dyDescent="0.5">
      <c r="A448" s="4">
        <v>447</v>
      </c>
      <c r="B448" s="8" t="s">
        <v>112</v>
      </c>
      <c r="C448" s="8" t="s">
        <v>26</v>
      </c>
      <c r="D448" s="8" t="str">
        <f>VLOOKUP(C448,ماه!A:C,3,FALSE)</f>
        <v>02--اردیبهشت</v>
      </c>
      <c r="E448" s="8" t="s">
        <v>88</v>
      </c>
      <c r="F448" s="8" t="str">
        <f>VLOOKUP(E448,خریداران!A:B,2,FALSE)</f>
        <v>خریدار 00017</v>
      </c>
      <c r="G448" s="6">
        <v>20</v>
      </c>
      <c r="H448" s="6">
        <v>7200000</v>
      </c>
      <c r="I448" s="6">
        <v>0</v>
      </c>
      <c r="J448" s="6">
        <v>7200000</v>
      </c>
    </row>
    <row r="449" spans="1:10" hidden="1" x14ac:dyDescent="0.5">
      <c r="A449" s="4">
        <v>448</v>
      </c>
      <c r="B449" s="8" t="s">
        <v>112</v>
      </c>
      <c r="C449" s="8" t="s">
        <v>26</v>
      </c>
      <c r="D449" s="8" t="str">
        <f>VLOOKUP(C449,ماه!A:C,3,FALSE)</f>
        <v>02--اردیبهشت</v>
      </c>
      <c r="E449" s="8" t="s">
        <v>16</v>
      </c>
      <c r="F449" s="8" t="str">
        <f>VLOOKUP(E449,خریداران!A:B,2,FALSE)</f>
        <v>خریدار 00024</v>
      </c>
      <c r="G449" s="6">
        <v>27</v>
      </c>
      <c r="H449" s="6">
        <v>8980000</v>
      </c>
      <c r="I449" s="6">
        <v>0</v>
      </c>
      <c r="J449" s="6">
        <v>8980000</v>
      </c>
    </row>
    <row r="450" spans="1:10" hidden="1" x14ac:dyDescent="0.5">
      <c r="A450" s="4">
        <v>449</v>
      </c>
      <c r="B450" s="8" t="s">
        <v>112</v>
      </c>
      <c r="C450" s="8" t="s">
        <v>26</v>
      </c>
      <c r="D450" s="8" t="str">
        <f>VLOOKUP(C450,ماه!A:C,3,FALSE)</f>
        <v>02--اردیبهشت</v>
      </c>
      <c r="E450" s="8" t="s">
        <v>89</v>
      </c>
      <c r="F450" s="8" t="str">
        <f>VLOOKUP(E450,خریداران!A:B,2,FALSE)</f>
        <v>خریدار 00025</v>
      </c>
      <c r="G450" s="6">
        <v>137</v>
      </c>
      <c r="H450" s="6">
        <v>46980000</v>
      </c>
      <c r="I450" s="6">
        <v>0</v>
      </c>
      <c r="J450" s="6">
        <v>46980000</v>
      </c>
    </row>
    <row r="451" spans="1:10" hidden="1" x14ac:dyDescent="0.5">
      <c r="A451" s="4">
        <v>450</v>
      </c>
      <c r="B451" s="8" t="s">
        <v>112</v>
      </c>
      <c r="C451" s="8" t="s">
        <v>26</v>
      </c>
      <c r="D451" s="8" t="str">
        <f>VLOOKUP(C451,ماه!A:C,3,FALSE)</f>
        <v>02--اردیبهشت</v>
      </c>
      <c r="E451" s="8" t="s">
        <v>94</v>
      </c>
      <c r="F451" s="8" t="str">
        <f>VLOOKUP(E451,خریداران!A:B,2,FALSE)</f>
        <v>خریدار 00030</v>
      </c>
      <c r="G451" s="6">
        <v>58</v>
      </c>
      <c r="H451" s="6">
        <v>20840000</v>
      </c>
      <c r="I451" s="6">
        <v>0</v>
      </c>
      <c r="J451" s="6">
        <v>20840000</v>
      </c>
    </row>
    <row r="452" spans="1:10" hidden="1" x14ac:dyDescent="0.5">
      <c r="A452" s="4">
        <v>451</v>
      </c>
      <c r="B452" s="8" t="s">
        <v>112</v>
      </c>
      <c r="C452" s="8" t="s">
        <v>26</v>
      </c>
      <c r="D452" s="8" t="str">
        <f>VLOOKUP(C452,ماه!A:C,3,FALSE)</f>
        <v>02--اردیبهشت</v>
      </c>
      <c r="E452" s="8" t="s">
        <v>17</v>
      </c>
      <c r="F452" s="8" t="str">
        <f>VLOOKUP(E452,خریداران!A:B,2,FALSE)</f>
        <v>خریدار 00031</v>
      </c>
      <c r="G452" s="6">
        <v>420</v>
      </c>
      <c r="H452" s="6">
        <v>146495000</v>
      </c>
      <c r="I452" s="6">
        <v>0</v>
      </c>
      <c r="J452" s="6">
        <v>146495000</v>
      </c>
    </row>
    <row r="453" spans="1:10" hidden="1" x14ac:dyDescent="0.5">
      <c r="A453" s="4">
        <v>452</v>
      </c>
      <c r="B453" s="8" t="s">
        <v>112</v>
      </c>
      <c r="C453" s="8" t="s">
        <v>26</v>
      </c>
      <c r="D453" s="8" t="str">
        <f>VLOOKUP(C453,ماه!A:C,3,FALSE)</f>
        <v>02--اردیبهشت</v>
      </c>
      <c r="E453" s="8" t="s">
        <v>18</v>
      </c>
      <c r="F453" s="8" t="str">
        <f>VLOOKUP(E453,خریداران!A:B,2,FALSE)</f>
        <v>خریدار 00032</v>
      </c>
      <c r="G453" s="6">
        <v>1120</v>
      </c>
      <c r="H453" s="6">
        <v>377000000</v>
      </c>
      <c r="I453" s="6">
        <v>0</v>
      </c>
      <c r="J453" s="6">
        <v>377000000</v>
      </c>
    </row>
    <row r="454" spans="1:10" hidden="1" x14ac:dyDescent="0.5">
      <c r="A454" s="4">
        <v>453</v>
      </c>
      <c r="B454" s="8" t="s">
        <v>112</v>
      </c>
      <c r="C454" s="8" t="s">
        <v>26</v>
      </c>
      <c r="D454" s="8" t="str">
        <f>VLOOKUP(C454,ماه!A:C,3,FALSE)</f>
        <v>02--اردیبهشت</v>
      </c>
      <c r="E454" s="8" t="s">
        <v>29</v>
      </c>
      <c r="F454" s="8" t="str">
        <f>VLOOKUP(E454,خریداران!A:B,2,FALSE)</f>
        <v>خریدار 00033</v>
      </c>
      <c r="G454" s="6">
        <v>401</v>
      </c>
      <c r="H454" s="6">
        <v>133050000</v>
      </c>
      <c r="I454" s="6">
        <v>0</v>
      </c>
      <c r="J454" s="6">
        <v>133050000</v>
      </c>
    </row>
    <row r="455" spans="1:10" hidden="1" x14ac:dyDescent="0.5">
      <c r="A455" s="4">
        <v>454</v>
      </c>
      <c r="B455" s="8" t="s">
        <v>112</v>
      </c>
      <c r="C455" s="8" t="s">
        <v>26</v>
      </c>
      <c r="D455" s="8" t="str">
        <f>VLOOKUP(C455,ماه!A:C,3,FALSE)</f>
        <v>02--اردیبهشت</v>
      </c>
      <c r="E455" s="8" t="s">
        <v>113</v>
      </c>
      <c r="F455" s="8" t="str">
        <f>VLOOKUP(E455,خریداران!A:B,2,FALSE)</f>
        <v>خریدار 00034</v>
      </c>
      <c r="G455" s="6">
        <v>53</v>
      </c>
      <c r="H455" s="6">
        <v>18020000</v>
      </c>
      <c r="I455" s="6">
        <v>0</v>
      </c>
      <c r="J455" s="6">
        <v>18020000</v>
      </c>
    </row>
    <row r="456" spans="1:10" hidden="1" x14ac:dyDescent="0.5">
      <c r="A456" s="4">
        <v>455</v>
      </c>
      <c r="B456" s="8" t="s">
        <v>112</v>
      </c>
      <c r="C456" s="8" t="s">
        <v>26</v>
      </c>
      <c r="D456" s="8" t="str">
        <f>VLOOKUP(C456,ماه!A:C,3,FALSE)</f>
        <v>02--اردیبهشت</v>
      </c>
      <c r="E456" s="8" t="s">
        <v>19</v>
      </c>
      <c r="F456" s="8" t="str">
        <f>VLOOKUP(E456,خریداران!A:B,2,FALSE)</f>
        <v>خریدار 00036</v>
      </c>
      <c r="G456" s="6">
        <v>434</v>
      </c>
      <c r="H456" s="6">
        <v>140160000</v>
      </c>
      <c r="I456" s="6">
        <v>0</v>
      </c>
      <c r="J456" s="6">
        <v>140160000</v>
      </c>
    </row>
    <row r="457" spans="1:10" hidden="1" x14ac:dyDescent="0.5">
      <c r="A457" s="4">
        <v>456</v>
      </c>
      <c r="B457" s="8" t="s">
        <v>112</v>
      </c>
      <c r="C457" s="8" t="s">
        <v>26</v>
      </c>
      <c r="D457" s="8" t="str">
        <f>VLOOKUP(C457,ماه!A:C,3,FALSE)</f>
        <v>02--اردیبهشت</v>
      </c>
      <c r="E457" s="8" t="s">
        <v>30</v>
      </c>
      <c r="F457" s="8" t="str">
        <f>VLOOKUP(E457,خریداران!A:B,2,FALSE)</f>
        <v>خریدار 00037</v>
      </c>
      <c r="G457" s="6">
        <v>260</v>
      </c>
      <c r="H457" s="6">
        <v>82200000</v>
      </c>
      <c r="I457" s="6">
        <v>0</v>
      </c>
      <c r="J457" s="6">
        <v>82200000</v>
      </c>
    </row>
    <row r="458" spans="1:10" hidden="1" x14ac:dyDescent="0.5">
      <c r="A458" s="4">
        <v>457</v>
      </c>
      <c r="B458" s="8" t="s">
        <v>112</v>
      </c>
      <c r="C458" s="8" t="s">
        <v>26</v>
      </c>
      <c r="D458" s="8" t="str">
        <f>VLOOKUP(C458,ماه!A:C,3,FALSE)</f>
        <v>02--اردیبهشت</v>
      </c>
      <c r="E458" s="8" t="s">
        <v>20</v>
      </c>
      <c r="F458" s="8" t="str">
        <f>VLOOKUP(E458,خریداران!A:B,2,FALSE)</f>
        <v>خریدار 00038</v>
      </c>
      <c r="G458" s="6">
        <v>270</v>
      </c>
      <c r="H458" s="6">
        <v>85140000</v>
      </c>
      <c r="I458" s="6">
        <v>0</v>
      </c>
      <c r="J458" s="6">
        <v>85140000</v>
      </c>
    </row>
    <row r="459" spans="1:10" hidden="1" x14ac:dyDescent="0.5">
      <c r="A459" s="4">
        <v>458</v>
      </c>
      <c r="B459" s="8" t="s">
        <v>112</v>
      </c>
      <c r="C459" s="8" t="s">
        <v>26</v>
      </c>
      <c r="D459" s="8" t="str">
        <f>VLOOKUP(C459,ماه!A:C,3,FALSE)</f>
        <v>02--اردیبهشت</v>
      </c>
      <c r="E459" s="8" t="s">
        <v>21</v>
      </c>
      <c r="F459" s="8" t="str">
        <f>VLOOKUP(E459,خریداران!A:B,2,FALSE)</f>
        <v>خریدار 00039</v>
      </c>
      <c r="G459" s="6">
        <v>16</v>
      </c>
      <c r="H459" s="6">
        <v>5440000</v>
      </c>
      <c r="I459" s="6">
        <v>0</v>
      </c>
      <c r="J459" s="6">
        <v>5440000</v>
      </c>
    </row>
    <row r="460" spans="1:10" hidden="1" x14ac:dyDescent="0.5">
      <c r="A460" s="4">
        <v>459</v>
      </c>
      <c r="B460" s="8" t="s">
        <v>112</v>
      </c>
      <c r="C460" s="8" t="s">
        <v>26</v>
      </c>
      <c r="D460" s="8" t="str">
        <f>VLOOKUP(C460,ماه!A:C,3,FALSE)</f>
        <v>02--اردیبهشت</v>
      </c>
      <c r="E460" s="8" t="s">
        <v>114</v>
      </c>
      <c r="F460" s="8" t="str">
        <f>VLOOKUP(E460,خریداران!A:B,2,FALSE)</f>
        <v>خریدار 00040</v>
      </c>
      <c r="G460" s="6">
        <v>30</v>
      </c>
      <c r="H460" s="6">
        <v>10200000</v>
      </c>
      <c r="I460" s="6">
        <v>0</v>
      </c>
      <c r="J460" s="6">
        <v>10200000</v>
      </c>
    </row>
    <row r="461" spans="1:10" hidden="1" x14ac:dyDescent="0.5">
      <c r="A461" s="4">
        <v>460</v>
      </c>
      <c r="B461" s="8" t="s">
        <v>112</v>
      </c>
      <c r="C461" s="8" t="s">
        <v>26</v>
      </c>
      <c r="D461" s="8" t="str">
        <f>VLOOKUP(C461,ماه!A:C,3,FALSE)</f>
        <v>02--اردیبهشت</v>
      </c>
      <c r="E461" s="8" t="s">
        <v>71</v>
      </c>
      <c r="F461" s="8" t="str">
        <f>VLOOKUP(E461,خریداران!A:B,2,FALSE)</f>
        <v>خریدار 00041</v>
      </c>
      <c r="G461" s="6">
        <v>355</v>
      </c>
      <c r="H461" s="6">
        <v>125220000</v>
      </c>
      <c r="I461" s="6">
        <v>0</v>
      </c>
      <c r="J461" s="6">
        <v>125220000</v>
      </c>
    </row>
    <row r="462" spans="1:10" hidden="1" x14ac:dyDescent="0.5">
      <c r="A462" s="4">
        <v>461</v>
      </c>
      <c r="B462" s="8" t="s">
        <v>112</v>
      </c>
      <c r="C462" s="8" t="s">
        <v>26</v>
      </c>
      <c r="D462" s="8" t="str">
        <f>VLOOKUP(C462,ماه!A:C,3,FALSE)</f>
        <v>02--اردیبهشت</v>
      </c>
      <c r="E462" s="8" t="s">
        <v>115</v>
      </c>
      <c r="F462" s="8" t="str">
        <f>VLOOKUP(E462,خریداران!A:B,2,FALSE)</f>
        <v>خریدار 00042</v>
      </c>
      <c r="G462" s="6">
        <v>132</v>
      </c>
      <c r="H462" s="6">
        <v>45440000</v>
      </c>
      <c r="I462" s="6">
        <v>0</v>
      </c>
      <c r="J462" s="6">
        <v>45440000</v>
      </c>
    </row>
    <row r="463" spans="1:10" hidden="1" x14ac:dyDescent="0.5">
      <c r="A463" s="4">
        <v>462</v>
      </c>
      <c r="B463" s="8" t="s">
        <v>112</v>
      </c>
      <c r="C463" s="8" t="s">
        <v>26</v>
      </c>
      <c r="D463" s="8" t="str">
        <f>VLOOKUP(C463,ماه!A:C,3,FALSE)</f>
        <v>02--اردیبهشت</v>
      </c>
      <c r="E463" s="8" t="s">
        <v>50</v>
      </c>
      <c r="F463" s="8" t="str">
        <f>VLOOKUP(E463,خریداران!A:B,2,FALSE)</f>
        <v>خریدار 00043</v>
      </c>
      <c r="G463" s="6">
        <v>649</v>
      </c>
      <c r="H463" s="6">
        <v>218060000</v>
      </c>
      <c r="I463" s="6">
        <v>0</v>
      </c>
      <c r="J463" s="6">
        <v>218060000</v>
      </c>
    </row>
    <row r="464" spans="1:10" hidden="1" x14ac:dyDescent="0.5">
      <c r="A464" s="4">
        <v>463</v>
      </c>
      <c r="B464" s="8" t="s">
        <v>112</v>
      </c>
      <c r="C464" s="8" t="s">
        <v>26</v>
      </c>
      <c r="D464" s="8" t="str">
        <f>VLOOKUP(C464,ماه!A:C,3,FALSE)</f>
        <v>02--اردیبهشت</v>
      </c>
      <c r="E464" s="8" t="s">
        <v>51</v>
      </c>
      <c r="F464" s="8" t="str">
        <f>VLOOKUP(E464,خریداران!A:B,2,FALSE)</f>
        <v>خریدار 00044</v>
      </c>
      <c r="G464" s="6">
        <v>844</v>
      </c>
      <c r="H464" s="6">
        <v>284240000</v>
      </c>
      <c r="I464" s="6">
        <v>0</v>
      </c>
      <c r="J464" s="6">
        <v>284240000</v>
      </c>
    </row>
    <row r="465" spans="1:10" hidden="1" x14ac:dyDescent="0.5">
      <c r="A465" s="4">
        <v>464</v>
      </c>
      <c r="B465" s="8" t="s">
        <v>112</v>
      </c>
      <c r="C465" s="8" t="s">
        <v>26</v>
      </c>
      <c r="D465" s="8" t="str">
        <f>VLOOKUP(C465,ماه!A:C,3,FALSE)</f>
        <v>02--اردیبهشت</v>
      </c>
      <c r="E465" s="8" t="s">
        <v>116</v>
      </c>
      <c r="F465" s="8" t="str">
        <f>VLOOKUP(E465,خریداران!A:B,2,FALSE)</f>
        <v>خریدار 00045</v>
      </c>
      <c r="G465" s="6">
        <v>47</v>
      </c>
      <c r="H465" s="6">
        <v>16690000</v>
      </c>
      <c r="I465" s="6">
        <v>0</v>
      </c>
      <c r="J465" s="6">
        <v>16690000</v>
      </c>
    </row>
    <row r="466" spans="1:10" hidden="1" x14ac:dyDescent="0.5">
      <c r="A466" s="4">
        <v>465</v>
      </c>
      <c r="B466" s="8" t="s">
        <v>112</v>
      </c>
      <c r="C466" s="8" t="s">
        <v>26</v>
      </c>
      <c r="D466" s="8" t="str">
        <f>VLOOKUP(C466,ماه!A:C,3,FALSE)</f>
        <v>02--اردیبهشت</v>
      </c>
      <c r="E466" s="8" t="s">
        <v>31</v>
      </c>
      <c r="F466" s="8" t="str">
        <f>VLOOKUP(E466,خریداران!A:B,2,FALSE)</f>
        <v>خریدار 00046</v>
      </c>
      <c r="G466" s="6">
        <v>517</v>
      </c>
      <c r="H466" s="6">
        <v>175820000</v>
      </c>
      <c r="I466" s="6">
        <v>0</v>
      </c>
      <c r="J466" s="6">
        <v>175820000</v>
      </c>
    </row>
    <row r="467" spans="1:10" hidden="1" x14ac:dyDescent="0.5">
      <c r="A467" s="4">
        <v>466</v>
      </c>
      <c r="B467" s="8" t="s">
        <v>112</v>
      </c>
      <c r="C467" s="8" t="s">
        <v>26</v>
      </c>
      <c r="D467" s="8" t="str">
        <f>VLOOKUP(C467,ماه!A:C,3,FALSE)</f>
        <v>02--اردیبهشت</v>
      </c>
      <c r="E467" s="8" t="s">
        <v>52</v>
      </c>
      <c r="F467" s="8" t="str">
        <f>VLOOKUP(E467,خریداران!A:B,2,FALSE)</f>
        <v>خریدار 00047</v>
      </c>
      <c r="G467" s="6">
        <v>15</v>
      </c>
      <c r="H467" s="6">
        <v>5700000</v>
      </c>
      <c r="I467" s="6">
        <v>0</v>
      </c>
      <c r="J467" s="6">
        <v>5700000</v>
      </c>
    </row>
    <row r="468" spans="1:10" hidden="1" x14ac:dyDescent="0.5">
      <c r="A468" s="4">
        <v>467</v>
      </c>
      <c r="B468" s="8" t="s">
        <v>112</v>
      </c>
      <c r="C468" s="8" t="s">
        <v>26</v>
      </c>
      <c r="D468" s="8" t="str">
        <f>VLOOKUP(C468,ماه!A:C,3,FALSE)</f>
        <v>02--اردیبهشت</v>
      </c>
      <c r="E468" s="8" t="s">
        <v>117</v>
      </c>
      <c r="F468" s="8" t="str">
        <f>VLOOKUP(E468,خریداران!A:B,2,FALSE)</f>
        <v>خریدار 00048</v>
      </c>
      <c r="G468" s="6">
        <v>5</v>
      </c>
      <c r="H468" s="6">
        <v>1750000</v>
      </c>
      <c r="I468" s="6">
        <v>0</v>
      </c>
      <c r="J468" s="6">
        <v>1750000</v>
      </c>
    </row>
    <row r="469" spans="1:10" hidden="1" x14ac:dyDescent="0.5">
      <c r="A469" s="4">
        <v>468</v>
      </c>
      <c r="B469" s="8" t="s">
        <v>112</v>
      </c>
      <c r="C469" s="8" t="s">
        <v>26</v>
      </c>
      <c r="D469" s="8" t="str">
        <f>VLOOKUP(C469,ماه!A:C,3,FALSE)</f>
        <v>02--اردیبهشت</v>
      </c>
      <c r="E469" s="8" t="s">
        <v>99</v>
      </c>
      <c r="F469" s="8" t="str">
        <f>VLOOKUP(E469,خریداران!A:B,2,FALSE)</f>
        <v>خریدار 00049</v>
      </c>
      <c r="G469" s="6">
        <v>10</v>
      </c>
      <c r="H469" s="6">
        <v>3500000</v>
      </c>
      <c r="I469" s="6">
        <v>0</v>
      </c>
      <c r="J469" s="6">
        <v>3500000</v>
      </c>
    </row>
    <row r="470" spans="1:10" hidden="1" x14ac:dyDescent="0.5">
      <c r="A470" s="4">
        <v>469</v>
      </c>
      <c r="B470" s="8" t="s">
        <v>112</v>
      </c>
      <c r="C470" s="8" t="s">
        <v>26</v>
      </c>
      <c r="D470" s="8" t="str">
        <f>VLOOKUP(C470,ماه!A:C,3,FALSE)</f>
        <v>02--اردیبهشت</v>
      </c>
      <c r="E470" s="8" t="s">
        <v>118</v>
      </c>
      <c r="F470" s="8" t="str">
        <f>VLOOKUP(E470,خریداران!A:B,2,FALSE)</f>
        <v>خریدار 00051</v>
      </c>
      <c r="G470" s="6">
        <v>27</v>
      </c>
      <c r="H470" s="6">
        <v>9450000</v>
      </c>
      <c r="I470" s="6">
        <v>0</v>
      </c>
      <c r="J470" s="6">
        <v>9450000</v>
      </c>
    </row>
    <row r="471" spans="1:10" hidden="1" x14ac:dyDescent="0.5">
      <c r="A471" s="4">
        <v>470</v>
      </c>
      <c r="B471" s="8" t="s">
        <v>112</v>
      </c>
      <c r="C471" s="8" t="s">
        <v>26</v>
      </c>
      <c r="D471" s="8" t="str">
        <f>VLOOKUP(C471,ماه!A:C,3,FALSE)</f>
        <v>02--اردیبهشت</v>
      </c>
      <c r="E471" s="8" t="s">
        <v>73</v>
      </c>
      <c r="F471" s="8" t="str">
        <f>VLOOKUP(E471,خریداران!A:B,2,FALSE)</f>
        <v>خریدار 00052</v>
      </c>
      <c r="G471" s="6">
        <v>121</v>
      </c>
      <c r="H471" s="6">
        <v>41190000</v>
      </c>
      <c r="I471" s="6">
        <v>0</v>
      </c>
      <c r="J471" s="6">
        <v>41190000</v>
      </c>
    </row>
    <row r="472" spans="1:10" hidden="1" x14ac:dyDescent="0.5">
      <c r="A472" s="4">
        <v>471</v>
      </c>
      <c r="B472" s="8" t="s">
        <v>112</v>
      </c>
      <c r="C472" s="8" t="s">
        <v>26</v>
      </c>
      <c r="D472" s="8" t="str">
        <f>VLOOKUP(C472,ماه!A:C,3,FALSE)</f>
        <v>02--اردیبهشت</v>
      </c>
      <c r="E472" s="8" t="s">
        <v>90</v>
      </c>
      <c r="F472" s="8" t="str">
        <f>VLOOKUP(E472,خریداران!A:B,2,FALSE)</f>
        <v>خریدار 00053</v>
      </c>
      <c r="G472" s="6">
        <v>1</v>
      </c>
      <c r="H472" s="6">
        <v>350000</v>
      </c>
      <c r="I472" s="6">
        <v>0</v>
      </c>
      <c r="J472" s="6">
        <v>350000</v>
      </c>
    </row>
    <row r="473" spans="1:10" hidden="1" x14ac:dyDescent="0.5">
      <c r="A473" s="4">
        <v>472</v>
      </c>
      <c r="B473" s="8" t="s">
        <v>112</v>
      </c>
      <c r="C473" s="8" t="s">
        <v>26</v>
      </c>
      <c r="D473" s="8" t="str">
        <f>VLOOKUP(C473,ماه!A:C,3,FALSE)</f>
        <v>02--اردیبهشت</v>
      </c>
      <c r="E473" s="8" t="s">
        <v>74</v>
      </c>
      <c r="F473" s="8" t="str">
        <f>VLOOKUP(E473,خریداران!A:B,2,FALSE)</f>
        <v>خریدار 00054</v>
      </c>
      <c r="G473" s="6">
        <v>161</v>
      </c>
      <c r="H473" s="6">
        <v>55140000</v>
      </c>
      <c r="I473" s="6">
        <v>0</v>
      </c>
      <c r="J473" s="6">
        <v>55140000</v>
      </c>
    </row>
    <row r="474" spans="1:10" hidden="1" x14ac:dyDescent="0.5">
      <c r="A474" s="4">
        <v>473</v>
      </c>
      <c r="B474" s="8" t="s">
        <v>112</v>
      </c>
      <c r="C474" s="8" t="s">
        <v>26</v>
      </c>
      <c r="D474" s="8" t="str">
        <f>VLOOKUP(C474,ماه!A:C,3,FALSE)</f>
        <v>02--اردیبهشت</v>
      </c>
      <c r="E474" s="8" t="s">
        <v>119</v>
      </c>
      <c r="F474" s="8" t="str">
        <f>VLOOKUP(E474,خریداران!A:B,2,FALSE)</f>
        <v>خریدار 00055</v>
      </c>
      <c r="G474" s="6">
        <v>30</v>
      </c>
      <c r="H474" s="6">
        <v>10500000</v>
      </c>
      <c r="I474" s="6">
        <v>0</v>
      </c>
      <c r="J474" s="6">
        <v>10500000</v>
      </c>
    </row>
    <row r="475" spans="1:10" hidden="1" x14ac:dyDescent="0.5">
      <c r="A475" s="4">
        <v>474</v>
      </c>
      <c r="B475" s="8" t="s">
        <v>112</v>
      </c>
      <c r="C475" s="8" t="s">
        <v>26</v>
      </c>
      <c r="D475" s="8" t="str">
        <f>VLOOKUP(C475,ماه!A:C,3,FALSE)</f>
        <v>02--اردیبهشت</v>
      </c>
      <c r="E475" s="8" t="s">
        <v>91</v>
      </c>
      <c r="F475" s="8" t="str">
        <f>VLOOKUP(E475,خریداران!A:B,2,FALSE)</f>
        <v>خریدار 00056</v>
      </c>
      <c r="G475" s="6">
        <v>207</v>
      </c>
      <c r="H475" s="6">
        <v>70440000</v>
      </c>
      <c r="I475" s="6">
        <v>0</v>
      </c>
      <c r="J475" s="6">
        <v>74040000</v>
      </c>
    </row>
    <row r="476" spans="1:10" hidden="1" x14ac:dyDescent="0.5">
      <c r="A476" s="4">
        <v>475</v>
      </c>
      <c r="B476" s="8" t="s">
        <v>112</v>
      </c>
      <c r="C476" s="8" t="s">
        <v>26</v>
      </c>
      <c r="D476" s="8" t="str">
        <f>VLOOKUP(C476,ماه!A:C,3,FALSE)</f>
        <v>02--اردیبهشت</v>
      </c>
      <c r="E476" s="8" t="s">
        <v>120</v>
      </c>
      <c r="F476" s="8" t="str">
        <f>VLOOKUP(E476,خریداران!A:B,2,FALSE)</f>
        <v>خریدار 00057</v>
      </c>
      <c r="G476" s="6">
        <v>23</v>
      </c>
      <c r="H476" s="6">
        <v>6900000</v>
      </c>
      <c r="I476" s="6">
        <v>0</v>
      </c>
      <c r="J476" s="6">
        <v>6900000</v>
      </c>
    </row>
    <row r="477" spans="1:10" hidden="1" x14ac:dyDescent="0.5">
      <c r="A477" s="4">
        <v>476</v>
      </c>
      <c r="B477" s="8" t="s">
        <v>112</v>
      </c>
      <c r="C477" s="8" t="s">
        <v>26</v>
      </c>
      <c r="D477" s="8" t="str">
        <f>VLOOKUP(C477,ماه!A:C,3,FALSE)</f>
        <v>02--اردیبهشت</v>
      </c>
      <c r="E477" s="8" t="s">
        <v>75</v>
      </c>
      <c r="F477" s="8" t="str">
        <f>VLOOKUP(E477,خریداران!A:B,2,FALSE)</f>
        <v>خریدار 00059</v>
      </c>
      <c r="G477" s="6">
        <v>12</v>
      </c>
      <c r="H477" s="6">
        <v>4080000</v>
      </c>
      <c r="I477" s="6">
        <v>0</v>
      </c>
      <c r="J477" s="6">
        <v>4080000</v>
      </c>
    </row>
    <row r="478" spans="1:10" hidden="1" x14ac:dyDescent="0.5">
      <c r="A478" s="4">
        <v>477</v>
      </c>
      <c r="B478" s="8" t="s">
        <v>112</v>
      </c>
      <c r="C478" s="8" t="s">
        <v>26</v>
      </c>
      <c r="D478" s="8" t="str">
        <f>VLOOKUP(C478,ماه!A:C,3,FALSE)</f>
        <v>02--اردیبهشت</v>
      </c>
      <c r="E478" s="8" t="s">
        <v>121</v>
      </c>
      <c r="F478" s="8" t="str">
        <f>VLOOKUP(E478,خریداران!A:B,2,FALSE)</f>
        <v>خریدار 00060</v>
      </c>
      <c r="G478" s="6">
        <v>37</v>
      </c>
      <c r="H478" s="6">
        <v>13520000</v>
      </c>
      <c r="I478" s="6">
        <v>0</v>
      </c>
      <c r="J478" s="6">
        <v>13520000</v>
      </c>
    </row>
    <row r="479" spans="1:10" hidden="1" x14ac:dyDescent="0.5">
      <c r="A479" s="4">
        <v>478</v>
      </c>
      <c r="B479" s="8" t="s">
        <v>112</v>
      </c>
      <c r="C479" s="8" t="s">
        <v>26</v>
      </c>
      <c r="D479" s="8" t="str">
        <f>VLOOKUP(C479,ماه!A:C,3,FALSE)</f>
        <v>02--اردیبهشت</v>
      </c>
      <c r="E479" s="8" t="s">
        <v>32</v>
      </c>
      <c r="F479" s="8" t="str">
        <f>VLOOKUP(E479,خریداران!A:B,2,FALSE)</f>
        <v>خریدار 00061</v>
      </c>
      <c r="G479" s="6">
        <v>10</v>
      </c>
      <c r="H479" s="6">
        <v>3300000</v>
      </c>
      <c r="I479" s="6">
        <v>0</v>
      </c>
      <c r="J479" s="6">
        <v>3300000</v>
      </c>
    </row>
    <row r="480" spans="1:10" hidden="1" x14ac:dyDescent="0.5">
      <c r="A480" s="4">
        <v>479</v>
      </c>
      <c r="B480" s="8" t="s">
        <v>112</v>
      </c>
      <c r="C480" s="8" t="s">
        <v>26</v>
      </c>
      <c r="D480" s="8" t="str">
        <f>VLOOKUP(C480,ماه!A:C,3,FALSE)</f>
        <v>02--اردیبهشت</v>
      </c>
      <c r="E480" s="8" t="s">
        <v>33</v>
      </c>
      <c r="F480" s="8" t="str">
        <f>VLOOKUP(E480,خریداران!A:B,2,FALSE)</f>
        <v>خریدار 00062</v>
      </c>
      <c r="G480" s="6">
        <v>2</v>
      </c>
      <c r="H480" s="6">
        <v>900000</v>
      </c>
      <c r="I480" s="6">
        <v>0</v>
      </c>
      <c r="J480" s="6">
        <v>900000</v>
      </c>
    </row>
    <row r="481" spans="1:10" hidden="1" x14ac:dyDescent="0.5">
      <c r="A481" s="4">
        <v>480</v>
      </c>
      <c r="B481" s="8" t="s">
        <v>112</v>
      </c>
      <c r="C481" s="8" t="s">
        <v>26</v>
      </c>
      <c r="D481" s="8" t="str">
        <f>VLOOKUP(C481,ماه!A:C,3,FALSE)</f>
        <v>02--اردیبهشت</v>
      </c>
      <c r="E481" s="8" t="s">
        <v>53</v>
      </c>
      <c r="F481" s="8" t="str">
        <f>VLOOKUP(E481,خریداران!A:B,2,FALSE)</f>
        <v>خریدار 00063</v>
      </c>
      <c r="G481" s="6">
        <v>17</v>
      </c>
      <c r="H481" s="6">
        <v>5780000</v>
      </c>
      <c r="I481" s="6">
        <v>0</v>
      </c>
      <c r="J481" s="6">
        <v>5780000</v>
      </c>
    </row>
    <row r="482" spans="1:10" hidden="1" x14ac:dyDescent="0.5">
      <c r="A482" s="4">
        <v>481</v>
      </c>
      <c r="B482" s="8" t="s">
        <v>112</v>
      </c>
      <c r="C482" s="8" t="s">
        <v>26</v>
      </c>
      <c r="D482" s="8" t="str">
        <f>VLOOKUP(C482,ماه!A:C,3,FALSE)</f>
        <v>02--اردیبهشت</v>
      </c>
      <c r="E482" s="8" t="s">
        <v>22</v>
      </c>
      <c r="F482" s="8" t="str">
        <f>VLOOKUP(E482,خریداران!A:B,2,FALSE)</f>
        <v>خریدار 00064</v>
      </c>
      <c r="G482" s="6">
        <v>100</v>
      </c>
      <c r="H482" s="6">
        <v>37000000</v>
      </c>
      <c r="I482" s="6">
        <v>0</v>
      </c>
      <c r="J482" s="6">
        <v>37000000</v>
      </c>
    </row>
    <row r="483" spans="1:10" hidden="1" x14ac:dyDescent="0.5">
      <c r="A483" s="4">
        <v>482</v>
      </c>
      <c r="B483" s="8" t="s">
        <v>112</v>
      </c>
      <c r="C483" s="8" t="s">
        <v>26</v>
      </c>
      <c r="D483" s="8" t="str">
        <f>VLOOKUP(C483,ماه!A:C,3,FALSE)</f>
        <v>02--اردیبهشت</v>
      </c>
      <c r="E483" s="8" t="s">
        <v>76</v>
      </c>
      <c r="F483" s="8" t="str">
        <f>VLOOKUP(E483,خریداران!A:B,2,FALSE)</f>
        <v>خریدار 00065</v>
      </c>
      <c r="G483" s="6">
        <v>260</v>
      </c>
      <c r="H483" s="6">
        <v>85800000</v>
      </c>
      <c r="I483" s="6">
        <v>0</v>
      </c>
      <c r="J483" s="6">
        <v>85800000</v>
      </c>
    </row>
    <row r="484" spans="1:10" hidden="1" x14ac:dyDescent="0.5">
      <c r="A484" s="4">
        <v>483</v>
      </c>
      <c r="B484" s="8" t="s">
        <v>112</v>
      </c>
      <c r="C484" s="8" t="s">
        <v>26</v>
      </c>
      <c r="D484" s="8" t="str">
        <f>VLOOKUP(C484,ماه!A:C,3,FALSE)</f>
        <v>02--اردیبهشت</v>
      </c>
      <c r="E484" s="8" t="s">
        <v>122</v>
      </c>
      <c r="F484" s="8" t="str">
        <f>VLOOKUP(E484,خریداران!A:B,2,FALSE)</f>
        <v>خریدار 00066</v>
      </c>
      <c r="G484" s="6">
        <v>10</v>
      </c>
      <c r="H484" s="6">
        <v>3700000</v>
      </c>
      <c r="I484" s="6">
        <v>0</v>
      </c>
      <c r="J484" s="6">
        <v>3700000</v>
      </c>
    </row>
    <row r="485" spans="1:10" hidden="1" x14ac:dyDescent="0.5">
      <c r="A485" s="4">
        <v>484</v>
      </c>
      <c r="B485" s="8" t="s">
        <v>112</v>
      </c>
      <c r="C485" s="8" t="s">
        <v>26</v>
      </c>
      <c r="D485" s="8" t="str">
        <f>VLOOKUP(C485,ماه!A:C,3,FALSE)</f>
        <v>02--اردیبهشت</v>
      </c>
      <c r="E485" s="8" t="s">
        <v>34</v>
      </c>
      <c r="F485" s="8" t="str">
        <f>VLOOKUP(E485,خریداران!A:B,2,FALSE)</f>
        <v>خریدار 00067</v>
      </c>
      <c r="G485" s="6">
        <v>1</v>
      </c>
      <c r="H485" s="6">
        <v>350000</v>
      </c>
      <c r="I485" s="6">
        <v>0</v>
      </c>
      <c r="J485" s="6">
        <v>350000</v>
      </c>
    </row>
    <row r="486" spans="1:10" hidden="1" x14ac:dyDescent="0.5">
      <c r="A486" s="4">
        <v>485</v>
      </c>
      <c r="B486" s="8" t="s">
        <v>112</v>
      </c>
      <c r="C486" s="8" t="s">
        <v>26</v>
      </c>
      <c r="D486" s="8" t="str">
        <f>VLOOKUP(C486,ماه!A:C,3,FALSE)</f>
        <v>02--اردیبهشت</v>
      </c>
      <c r="E486" s="8" t="s">
        <v>23</v>
      </c>
      <c r="F486" s="8" t="str">
        <f>VLOOKUP(E486,خریداران!A:B,2,FALSE)</f>
        <v>خریدار 00068</v>
      </c>
      <c r="G486" s="6">
        <v>60</v>
      </c>
      <c r="H486" s="6">
        <v>20460000</v>
      </c>
      <c r="I486" s="6">
        <v>0</v>
      </c>
      <c r="J486" s="6">
        <v>20460000</v>
      </c>
    </row>
    <row r="487" spans="1:10" hidden="1" x14ac:dyDescent="0.5">
      <c r="A487" s="4">
        <v>486</v>
      </c>
      <c r="B487" s="8" t="s">
        <v>112</v>
      </c>
      <c r="C487" s="8" t="s">
        <v>47</v>
      </c>
      <c r="D487" s="8" t="str">
        <f>VLOOKUP(C487,ماه!A:C,3,FALSE)</f>
        <v>03--خرداد</v>
      </c>
      <c r="E487" s="8" t="s">
        <v>10</v>
      </c>
      <c r="F487" s="8" t="str">
        <f>VLOOKUP(E487,خریداران!A:B,2,FALSE)</f>
        <v>خریدار 00005</v>
      </c>
      <c r="G487" s="6">
        <v>111</v>
      </c>
      <c r="H487" s="6">
        <v>38280000</v>
      </c>
      <c r="I487" s="6">
        <v>0</v>
      </c>
      <c r="J487" s="6">
        <v>38280000</v>
      </c>
    </row>
    <row r="488" spans="1:10" hidden="1" x14ac:dyDescent="0.5">
      <c r="A488" s="4">
        <v>487</v>
      </c>
      <c r="B488" s="8" t="s">
        <v>112</v>
      </c>
      <c r="C488" s="8" t="s">
        <v>47</v>
      </c>
      <c r="D488" s="8" t="str">
        <f>VLOOKUP(C488,ماه!A:C,3,FALSE)</f>
        <v>03--خرداد</v>
      </c>
      <c r="E488" s="8" t="s">
        <v>11</v>
      </c>
      <c r="F488" s="8" t="str">
        <f>VLOOKUP(E488,خریداران!A:B,2,FALSE)</f>
        <v>خریدار 00006</v>
      </c>
      <c r="G488" s="6">
        <v>271</v>
      </c>
      <c r="H488" s="6">
        <v>93700000</v>
      </c>
      <c r="I488" s="6">
        <v>0</v>
      </c>
      <c r="J488" s="6">
        <v>93700000</v>
      </c>
    </row>
    <row r="489" spans="1:10" hidden="1" x14ac:dyDescent="0.5">
      <c r="A489" s="4">
        <v>488</v>
      </c>
      <c r="B489" s="8" t="s">
        <v>112</v>
      </c>
      <c r="C489" s="8" t="s">
        <v>47</v>
      </c>
      <c r="D489" s="8" t="str">
        <f>VLOOKUP(C489,ماه!A:C,3,FALSE)</f>
        <v>03--خرداد</v>
      </c>
      <c r="E489" s="8" t="s">
        <v>12</v>
      </c>
      <c r="F489" s="8" t="str">
        <f>VLOOKUP(E489,خریداران!A:B,2,FALSE)</f>
        <v>خریدار 00007</v>
      </c>
      <c r="G489" s="6">
        <v>325</v>
      </c>
      <c r="H489" s="6">
        <v>111100000</v>
      </c>
      <c r="I489" s="6">
        <v>0</v>
      </c>
      <c r="J489" s="6">
        <v>111100000</v>
      </c>
    </row>
    <row r="490" spans="1:10" hidden="1" x14ac:dyDescent="0.5">
      <c r="A490" s="4">
        <v>489</v>
      </c>
      <c r="B490" s="8" t="s">
        <v>112</v>
      </c>
      <c r="C490" s="8" t="s">
        <v>47</v>
      </c>
      <c r="D490" s="8" t="str">
        <f>VLOOKUP(C490,ماه!A:C,3,FALSE)</f>
        <v>03--خرداد</v>
      </c>
      <c r="E490" s="8" t="s">
        <v>27</v>
      </c>
      <c r="F490" s="8" t="str">
        <f>VLOOKUP(E490,خریداران!A:B,2,FALSE)</f>
        <v>خریدار 00008</v>
      </c>
      <c r="G490" s="6">
        <v>170</v>
      </c>
      <c r="H490" s="6">
        <v>58800000</v>
      </c>
      <c r="I490" s="6">
        <v>0</v>
      </c>
      <c r="J490" s="6">
        <v>58800000</v>
      </c>
    </row>
    <row r="491" spans="1:10" hidden="1" x14ac:dyDescent="0.5">
      <c r="A491" s="4">
        <v>490</v>
      </c>
      <c r="B491" s="8" t="s">
        <v>112</v>
      </c>
      <c r="C491" s="8" t="s">
        <v>47</v>
      </c>
      <c r="D491" s="8" t="str">
        <f>VLOOKUP(C491,ماه!A:C,3,FALSE)</f>
        <v>03--خرداد</v>
      </c>
      <c r="E491" s="8" t="s">
        <v>28</v>
      </c>
      <c r="F491" s="8" t="str">
        <f>VLOOKUP(E491,خریداران!A:B,2,FALSE)</f>
        <v>خریدار 00009</v>
      </c>
      <c r="G491" s="6">
        <v>685</v>
      </c>
      <c r="H491" s="6">
        <v>262990000</v>
      </c>
      <c r="I491" s="6">
        <v>0</v>
      </c>
      <c r="J491" s="6">
        <v>262990000</v>
      </c>
    </row>
    <row r="492" spans="1:10" hidden="1" x14ac:dyDescent="0.5">
      <c r="A492" s="4">
        <v>491</v>
      </c>
      <c r="B492" s="8" t="s">
        <v>112</v>
      </c>
      <c r="C492" s="8" t="s">
        <v>47</v>
      </c>
      <c r="D492" s="8" t="str">
        <f>VLOOKUP(C492,ماه!A:C,3,FALSE)</f>
        <v>03--خرداد</v>
      </c>
      <c r="E492" s="8" t="s">
        <v>13</v>
      </c>
      <c r="F492" s="8" t="str">
        <f>VLOOKUP(E492,خریداران!A:B,2,FALSE)</f>
        <v>خریدار 00010</v>
      </c>
      <c r="G492" s="6">
        <v>114</v>
      </c>
      <c r="H492" s="6">
        <v>39420000</v>
      </c>
      <c r="I492" s="6">
        <v>0</v>
      </c>
      <c r="J492" s="6">
        <v>39420000</v>
      </c>
    </row>
    <row r="493" spans="1:10" hidden="1" x14ac:dyDescent="0.5">
      <c r="A493" s="4">
        <v>492</v>
      </c>
      <c r="B493" s="8" t="s">
        <v>112</v>
      </c>
      <c r="C493" s="8" t="s">
        <v>47</v>
      </c>
      <c r="D493" s="8" t="str">
        <f>VLOOKUP(C493,ماه!A:C,3,FALSE)</f>
        <v>03--خرداد</v>
      </c>
      <c r="E493" s="8" t="s">
        <v>15</v>
      </c>
      <c r="F493" s="8" t="str">
        <f>VLOOKUP(E493,خریداران!A:B,2,FALSE)</f>
        <v>خریدار 00013</v>
      </c>
      <c r="G493" s="6">
        <v>763</v>
      </c>
      <c r="H493" s="6">
        <v>269780000</v>
      </c>
      <c r="I493" s="6">
        <v>0</v>
      </c>
      <c r="J493" s="6">
        <v>269780000</v>
      </c>
    </row>
    <row r="494" spans="1:10" hidden="1" x14ac:dyDescent="0.5">
      <c r="A494" s="4">
        <v>493</v>
      </c>
      <c r="B494" s="8" t="s">
        <v>112</v>
      </c>
      <c r="C494" s="8" t="s">
        <v>47</v>
      </c>
      <c r="D494" s="8" t="str">
        <f>VLOOKUP(C494,ماه!A:C,3,FALSE)</f>
        <v>03--خرداد</v>
      </c>
      <c r="E494" s="8" t="s">
        <v>70</v>
      </c>
      <c r="F494" s="8" t="str">
        <f>VLOOKUP(E494,خریداران!A:B,2,FALSE)</f>
        <v>خریدار 00014</v>
      </c>
      <c r="G494" s="6">
        <v>20</v>
      </c>
      <c r="H494" s="6">
        <v>6800000</v>
      </c>
      <c r="I494" s="6">
        <v>0</v>
      </c>
      <c r="J494" s="6">
        <v>6800000</v>
      </c>
    </row>
    <row r="495" spans="1:10" hidden="1" x14ac:dyDescent="0.5">
      <c r="A495" s="4">
        <v>494</v>
      </c>
      <c r="B495" s="8" t="s">
        <v>112</v>
      </c>
      <c r="C495" s="8" t="s">
        <v>47</v>
      </c>
      <c r="D495" s="8" t="str">
        <f>VLOOKUP(C495,ماه!A:C,3,FALSE)</f>
        <v>03--خرداد</v>
      </c>
      <c r="E495" s="8" t="s">
        <v>48</v>
      </c>
      <c r="F495" s="8" t="str">
        <f>VLOOKUP(E495,خریداران!A:B,2,FALSE)</f>
        <v>خریدار 00016</v>
      </c>
      <c r="G495" s="6">
        <v>1225</v>
      </c>
      <c r="H495" s="6">
        <v>431690000</v>
      </c>
      <c r="I495" s="6">
        <v>0</v>
      </c>
      <c r="J495" s="6">
        <v>431690000</v>
      </c>
    </row>
    <row r="496" spans="1:10" hidden="1" x14ac:dyDescent="0.5">
      <c r="A496" s="4">
        <v>495</v>
      </c>
      <c r="B496" s="8" t="s">
        <v>112</v>
      </c>
      <c r="C496" s="8" t="s">
        <v>47</v>
      </c>
      <c r="D496" s="8" t="str">
        <f>VLOOKUP(C496,ماه!A:C,3,FALSE)</f>
        <v>03--خرداد</v>
      </c>
      <c r="E496" s="8" t="s">
        <v>88</v>
      </c>
      <c r="F496" s="8" t="str">
        <f>VLOOKUP(E496,خریداران!A:B,2,FALSE)</f>
        <v>خریدار 00017</v>
      </c>
      <c r="G496" s="6">
        <v>10</v>
      </c>
      <c r="H496" s="6">
        <v>3500000</v>
      </c>
      <c r="I496" s="6">
        <v>0</v>
      </c>
      <c r="J496" s="6">
        <v>3500000</v>
      </c>
    </row>
    <row r="497" spans="1:10" hidden="1" x14ac:dyDescent="0.5">
      <c r="A497" s="4">
        <v>496</v>
      </c>
      <c r="B497" s="8" t="s">
        <v>112</v>
      </c>
      <c r="C497" s="8" t="s">
        <v>47</v>
      </c>
      <c r="D497" s="8" t="str">
        <f>VLOOKUP(C497,ماه!A:C,3,FALSE)</f>
        <v>03--خرداد</v>
      </c>
      <c r="E497" s="8" t="s">
        <v>16</v>
      </c>
      <c r="F497" s="8" t="str">
        <f>VLOOKUP(E497,خریداران!A:B,2,FALSE)</f>
        <v>خریدار 00024</v>
      </c>
      <c r="G497" s="6">
        <v>95</v>
      </c>
      <c r="H497" s="6">
        <v>28200000</v>
      </c>
      <c r="I497" s="6">
        <v>0</v>
      </c>
      <c r="J497" s="6">
        <v>28200000</v>
      </c>
    </row>
    <row r="498" spans="1:10" hidden="1" x14ac:dyDescent="0.5">
      <c r="A498" s="4">
        <v>497</v>
      </c>
      <c r="B498" s="8" t="s">
        <v>112</v>
      </c>
      <c r="C498" s="8" t="s">
        <v>47</v>
      </c>
      <c r="D498" s="8" t="str">
        <f>VLOOKUP(C498,ماه!A:C,3,FALSE)</f>
        <v>03--خرداد</v>
      </c>
      <c r="E498" s="8" t="s">
        <v>94</v>
      </c>
      <c r="F498" s="8" t="str">
        <f>VLOOKUP(E498,خریداران!A:B,2,FALSE)</f>
        <v>خریدار 00030</v>
      </c>
      <c r="G498" s="6">
        <v>264</v>
      </c>
      <c r="H498" s="6">
        <v>101210000</v>
      </c>
      <c r="I498" s="6">
        <v>0</v>
      </c>
      <c r="J498" s="6">
        <v>101210000</v>
      </c>
    </row>
    <row r="499" spans="1:10" hidden="1" x14ac:dyDescent="0.5">
      <c r="A499" s="4">
        <v>498</v>
      </c>
      <c r="B499" s="8" t="s">
        <v>112</v>
      </c>
      <c r="C499" s="8" t="s">
        <v>47</v>
      </c>
      <c r="D499" s="8" t="str">
        <f>VLOOKUP(C499,ماه!A:C,3,FALSE)</f>
        <v>03--خرداد</v>
      </c>
      <c r="E499" s="8" t="s">
        <v>17</v>
      </c>
      <c r="F499" s="8" t="str">
        <f>VLOOKUP(E499,خریداران!A:B,2,FALSE)</f>
        <v>خریدار 00031</v>
      </c>
      <c r="G499" s="6">
        <v>215</v>
      </c>
      <c r="H499" s="6">
        <v>76260000</v>
      </c>
      <c r="I499" s="6">
        <v>0</v>
      </c>
      <c r="J499" s="6">
        <v>76260000</v>
      </c>
    </row>
    <row r="500" spans="1:10" hidden="1" x14ac:dyDescent="0.5">
      <c r="A500" s="4">
        <v>499</v>
      </c>
      <c r="B500" s="8" t="s">
        <v>112</v>
      </c>
      <c r="C500" s="8" t="s">
        <v>47</v>
      </c>
      <c r="D500" s="8" t="str">
        <f>VLOOKUP(C500,ماه!A:C,3,FALSE)</f>
        <v>03--خرداد</v>
      </c>
      <c r="E500" s="8" t="s">
        <v>18</v>
      </c>
      <c r="F500" s="8" t="str">
        <f>VLOOKUP(E500,خریداران!A:B,2,FALSE)</f>
        <v>خریدار 00032</v>
      </c>
      <c r="G500" s="6">
        <v>1153</v>
      </c>
      <c r="H500" s="6">
        <v>394440000</v>
      </c>
      <c r="I500" s="6">
        <v>0</v>
      </c>
      <c r="J500" s="6">
        <v>394440000</v>
      </c>
    </row>
    <row r="501" spans="1:10" hidden="1" x14ac:dyDescent="0.5">
      <c r="A501" s="4">
        <v>500</v>
      </c>
      <c r="B501" s="8" t="s">
        <v>112</v>
      </c>
      <c r="C501" s="8" t="s">
        <v>47</v>
      </c>
      <c r="D501" s="8" t="str">
        <f>VLOOKUP(C501,ماه!A:C,3,FALSE)</f>
        <v>03--خرداد</v>
      </c>
      <c r="E501" s="8" t="s">
        <v>113</v>
      </c>
      <c r="F501" s="8" t="str">
        <f>VLOOKUP(E501,خریداران!A:B,2,FALSE)</f>
        <v>خریدار 00034</v>
      </c>
      <c r="G501" s="6">
        <v>103</v>
      </c>
      <c r="H501" s="6">
        <v>35020000</v>
      </c>
      <c r="I501" s="6">
        <v>0</v>
      </c>
      <c r="J501" s="6">
        <v>35020000</v>
      </c>
    </row>
    <row r="502" spans="1:10" hidden="1" x14ac:dyDescent="0.5">
      <c r="A502" s="4">
        <v>501</v>
      </c>
      <c r="B502" s="8" t="s">
        <v>112</v>
      </c>
      <c r="C502" s="8" t="s">
        <v>47</v>
      </c>
      <c r="D502" s="8" t="str">
        <f>VLOOKUP(C502,ماه!A:C,3,FALSE)</f>
        <v>03--خرداد</v>
      </c>
      <c r="E502" s="8" t="s">
        <v>49</v>
      </c>
      <c r="F502" s="8" t="str">
        <f>VLOOKUP(E502,خریداران!A:B,2,FALSE)</f>
        <v>خریدار 00035</v>
      </c>
      <c r="G502" s="6">
        <v>395</v>
      </c>
      <c r="H502" s="6">
        <v>134600000</v>
      </c>
      <c r="I502" s="6">
        <v>0</v>
      </c>
      <c r="J502" s="6">
        <v>134600000</v>
      </c>
    </row>
    <row r="503" spans="1:10" hidden="1" x14ac:dyDescent="0.5">
      <c r="A503" s="4">
        <v>502</v>
      </c>
      <c r="B503" s="8" t="s">
        <v>112</v>
      </c>
      <c r="C503" s="8" t="s">
        <v>47</v>
      </c>
      <c r="D503" s="8" t="str">
        <f>VLOOKUP(C503,ماه!A:C,3,FALSE)</f>
        <v>03--خرداد</v>
      </c>
      <c r="E503" s="8" t="s">
        <v>19</v>
      </c>
      <c r="F503" s="8" t="str">
        <f>VLOOKUP(E503,خریداران!A:B,2,FALSE)</f>
        <v>خریدار 00036</v>
      </c>
      <c r="G503" s="6">
        <v>77</v>
      </c>
      <c r="H503" s="6">
        <v>25710000</v>
      </c>
      <c r="I503" s="6">
        <v>0</v>
      </c>
      <c r="J503" s="6">
        <v>25710000</v>
      </c>
    </row>
    <row r="504" spans="1:10" hidden="1" x14ac:dyDescent="0.5">
      <c r="A504" s="4">
        <v>503</v>
      </c>
      <c r="B504" s="8" t="s">
        <v>112</v>
      </c>
      <c r="C504" s="8" t="s">
        <v>47</v>
      </c>
      <c r="D504" s="8" t="str">
        <f>VLOOKUP(C504,ماه!A:C,3,FALSE)</f>
        <v>03--خرداد</v>
      </c>
      <c r="E504" s="8" t="s">
        <v>30</v>
      </c>
      <c r="F504" s="8" t="str">
        <f>VLOOKUP(E504,خریداران!A:B,2,FALSE)</f>
        <v>خریدار 00037</v>
      </c>
      <c r="G504" s="6">
        <v>199</v>
      </c>
      <c r="H504" s="6">
        <v>63680000</v>
      </c>
      <c r="I504" s="6">
        <v>0</v>
      </c>
      <c r="J504" s="6">
        <v>63680000</v>
      </c>
    </row>
    <row r="505" spans="1:10" hidden="1" x14ac:dyDescent="0.5">
      <c r="A505" s="4">
        <v>504</v>
      </c>
      <c r="B505" s="8" t="s">
        <v>112</v>
      </c>
      <c r="C505" s="8" t="s">
        <v>47</v>
      </c>
      <c r="D505" s="8" t="str">
        <f>VLOOKUP(C505,ماه!A:C,3,FALSE)</f>
        <v>03--خرداد</v>
      </c>
      <c r="E505" s="8" t="s">
        <v>20</v>
      </c>
      <c r="F505" s="8" t="str">
        <f>VLOOKUP(E505,خریداران!A:B,2,FALSE)</f>
        <v>خریدار 00038</v>
      </c>
      <c r="G505" s="6">
        <v>165</v>
      </c>
      <c r="H505" s="6">
        <v>54450000</v>
      </c>
      <c r="I505" s="6">
        <v>0</v>
      </c>
      <c r="J505" s="6">
        <v>54450000</v>
      </c>
    </row>
    <row r="506" spans="1:10" hidden="1" x14ac:dyDescent="0.5">
      <c r="A506" s="4">
        <v>505</v>
      </c>
      <c r="B506" s="8" t="s">
        <v>112</v>
      </c>
      <c r="C506" s="8" t="s">
        <v>47</v>
      </c>
      <c r="D506" s="8" t="str">
        <f>VLOOKUP(C506,ماه!A:C,3,FALSE)</f>
        <v>03--خرداد</v>
      </c>
      <c r="E506" s="8" t="s">
        <v>21</v>
      </c>
      <c r="F506" s="8" t="str">
        <f>VLOOKUP(E506,خریداران!A:B,2,FALSE)</f>
        <v>خریدار 00039</v>
      </c>
      <c r="G506" s="6">
        <v>105</v>
      </c>
      <c r="H506" s="6">
        <v>35700000</v>
      </c>
      <c r="I506" s="6">
        <v>0</v>
      </c>
      <c r="J506" s="6">
        <v>35700000</v>
      </c>
    </row>
    <row r="507" spans="1:10" hidden="1" x14ac:dyDescent="0.5">
      <c r="A507" s="4">
        <v>506</v>
      </c>
      <c r="B507" s="8" t="s">
        <v>112</v>
      </c>
      <c r="C507" s="8" t="s">
        <v>47</v>
      </c>
      <c r="D507" s="8" t="str">
        <f>VLOOKUP(C507,ماه!A:C,3,FALSE)</f>
        <v>03--خرداد</v>
      </c>
      <c r="E507" s="8" t="s">
        <v>71</v>
      </c>
      <c r="F507" s="8" t="str">
        <f>VLOOKUP(E507,خریداران!A:B,2,FALSE)</f>
        <v>خریدار 00041</v>
      </c>
      <c r="G507" s="6">
        <v>341</v>
      </c>
      <c r="H507" s="6">
        <v>119360000</v>
      </c>
      <c r="I507" s="6">
        <v>0</v>
      </c>
      <c r="J507" s="6">
        <v>119360000</v>
      </c>
    </row>
    <row r="508" spans="1:10" hidden="1" x14ac:dyDescent="0.5">
      <c r="A508" s="4">
        <v>507</v>
      </c>
      <c r="B508" s="8" t="s">
        <v>112</v>
      </c>
      <c r="C508" s="8" t="s">
        <v>47</v>
      </c>
      <c r="D508" s="8" t="str">
        <f>VLOOKUP(C508,ماه!A:C,3,FALSE)</f>
        <v>03--خرداد</v>
      </c>
      <c r="E508" s="8" t="s">
        <v>51</v>
      </c>
      <c r="F508" s="8" t="str">
        <f>VLOOKUP(E508,خریداران!A:B,2,FALSE)</f>
        <v>خریدار 00044</v>
      </c>
      <c r="G508" s="6">
        <v>20</v>
      </c>
      <c r="H508" s="6">
        <v>6800000</v>
      </c>
      <c r="I508" s="6">
        <v>0</v>
      </c>
      <c r="J508" s="6">
        <v>6800000</v>
      </c>
    </row>
    <row r="509" spans="1:10" hidden="1" x14ac:dyDescent="0.5">
      <c r="A509" s="4">
        <v>508</v>
      </c>
      <c r="B509" s="8" t="s">
        <v>112</v>
      </c>
      <c r="C509" s="8" t="s">
        <v>47</v>
      </c>
      <c r="D509" s="8" t="str">
        <f>VLOOKUP(C509,ماه!A:C,3,FALSE)</f>
        <v>03--خرداد</v>
      </c>
      <c r="E509" s="8" t="s">
        <v>31</v>
      </c>
      <c r="F509" s="8" t="str">
        <f>VLOOKUP(E509,خریداران!A:B,2,FALSE)</f>
        <v>خریدار 00046</v>
      </c>
      <c r="G509" s="6">
        <v>67</v>
      </c>
      <c r="H509" s="6">
        <v>23320000</v>
      </c>
      <c r="I509" s="6">
        <v>0</v>
      </c>
      <c r="J509" s="6">
        <v>23320000</v>
      </c>
    </row>
    <row r="510" spans="1:10" hidden="1" x14ac:dyDescent="0.5">
      <c r="A510" s="4">
        <v>509</v>
      </c>
      <c r="B510" s="8" t="s">
        <v>112</v>
      </c>
      <c r="C510" s="8" t="s">
        <v>47</v>
      </c>
      <c r="D510" s="8" t="str">
        <f>VLOOKUP(C510,ماه!A:C,3,FALSE)</f>
        <v>03--خرداد</v>
      </c>
      <c r="E510" s="8" t="s">
        <v>72</v>
      </c>
      <c r="F510" s="8" t="str">
        <f>VLOOKUP(E510,خریداران!A:B,2,FALSE)</f>
        <v>خریدار 00050</v>
      </c>
      <c r="G510" s="6">
        <v>243</v>
      </c>
      <c r="H510" s="6">
        <v>85460000</v>
      </c>
      <c r="I510" s="6">
        <v>0</v>
      </c>
      <c r="J510" s="6">
        <v>85460000</v>
      </c>
    </row>
    <row r="511" spans="1:10" hidden="1" x14ac:dyDescent="0.5">
      <c r="A511" s="4">
        <v>510</v>
      </c>
      <c r="B511" s="8" t="s">
        <v>112</v>
      </c>
      <c r="C511" s="8" t="s">
        <v>47</v>
      </c>
      <c r="D511" s="8" t="str">
        <f>VLOOKUP(C511,ماه!A:C,3,FALSE)</f>
        <v>03--خرداد</v>
      </c>
      <c r="E511" s="8" t="s">
        <v>74</v>
      </c>
      <c r="F511" s="8" t="str">
        <f>VLOOKUP(E511,خریداران!A:B,2,FALSE)</f>
        <v>خریدار 00054</v>
      </c>
      <c r="G511" s="6">
        <v>25</v>
      </c>
      <c r="H511" s="6">
        <v>8500000</v>
      </c>
      <c r="I511" s="6">
        <v>0</v>
      </c>
      <c r="J511" s="6">
        <v>8500000</v>
      </c>
    </row>
    <row r="512" spans="1:10" hidden="1" x14ac:dyDescent="0.5">
      <c r="A512" s="4">
        <v>511</v>
      </c>
      <c r="B512" s="8" t="s">
        <v>112</v>
      </c>
      <c r="C512" s="8" t="s">
        <v>47</v>
      </c>
      <c r="D512" s="8" t="str">
        <f>VLOOKUP(C512,ماه!A:C,3,FALSE)</f>
        <v>03--خرداد</v>
      </c>
      <c r="E512" s="8" t="s">
        <v>119</v>
      </c>
      <c r="F512" s="8" t="str">
        <f>VLOOKUP(E512,خریداران!A:B,2,FALSE)</f>
        <v>خریدار 00055</v>
      </c>
      <c r="G512" s="6">
        <v>257</v>
      </c>
      <c r="H512" s="6">
        <v>90250000</v>
      </c>
      <c r="I512" s="6">
        <v>0</v>
      </c>
      <c r="J512" s="6">
        <v>90250000</v>
      </c>
    </row>
    <row r="513" spans="1:10" hidden="1" x14ac:dyDescent="0.5">
      <c r="A513" s="4">
        <v>512</v>
      </c>
      <c r="B513" s="8" t="s">
        <v>112</v>
      </c>
      <c r="C513" s="8" t="s">
        <v>47</v>
      </c>
      <c r="D513" s="8" t="str">
        <f>VLOOKUP(C513,ماه!A:C,3,FALSE)</f>
        <v>03--خرداد</v>
      </c>
      <c r="E513" s="8" t="s">
        <v>91</v>
      </c>
      <c r="F513" s="8" t="str">
        <f>VLOOKUP(E513,خریداران!A:B,2,FALSE)</f>
        <v>خریدار 00056</v>
      </c>
      <c r="G513" s="6">
        <v>102</v>
      </c>
      <c r="H513" s="6">
        <v>34360000</v>
      </c>
      <c r="I513" s="6">
        <v>0</v>
      </c>
      <c r="J513" s="6">
        <v>34360000</v>
      </c>
    </row>
    <row r="514" spans="1:10" hidden="1" x14ac:dyDescent="0.5">
      <c r="A514" s="4">
        <v>513</v>
      </c>
      <c r="B514" s="8" t="s">
        <v>112</v>
      </c>
      <c r="C514" s="8" t="s">
        <v>47</v>
      </c>
      <c r="D514" s="8" t="str">
        <f>VLOOKUP(C514,ماه!A:C,3,FALSE)</f>
        <v>03--خرداد</v>
      </c>
      <c r="E514" s="8" t="s">
        <v>53</v>
      </c>
      <c r="F514" s="8" t="str">
        <f>VLOOKUP(E514,خریداران!A:B,2,FALSE)</f>
        <v>خریدار 00063</v>
      </c>
      <c r="G514" s="6">
        <v>7</v>
      </c>
      <c r="H514" s="6">
        <v>2380000</v>
      </c>
      <c r="I514" s="6">
        <v>0</v>
      </c>
      <c r="J514" s="6">
        <v>2380000</v>
      </c>
    </row>
    <row r="515" spans="1:10" hidden="1" x14ac:dyDescent="0.5">
      <c r="A515" s="4">
        <v>514</v>
      </c>
      <c r="B515" s="8" t="s">
        <v>112</v>
      </c>
      <c r="C515" s="8" t="s">
        <v>47</v>
      </c>
      <c r="D515" s="8" t="str">
        <f>VLOOKUP(C515,ماه!A:C,3,FALSE)</f>
        <v>03--خرداد</v>
      </c>
      <c r="E515" s="8" t="s">
        <v>34</v>
      </c>
      <c r="F515" s="8" t="str">
        <f>VLOOKUP(E515,خریداران!A:B,2,FALSE)</f>
        <v>خریدار 00067</v>
      </c>
      <c r="G515" s="6">
        <v>5</v>
      </c>
      <c r="H515" s="6">
        <v>1770000</v>
      </c>
      <c r="I515" s="6">
        <v>0</v>
      </c>
      <c r="J515" s="6">
        <v>1770000</v>
      </c>
    </row>
    <row r="516" spans="1:10" hidden="1" x14ac:dyDescent="0.5">
      <c r="A516" s="4">
        <v>515</v>
      </c>
      <c r="B516" s="8" t="s">
        <v>112</v>
      </c>
      <c r="C516" s="8" t="s">
        <v>47</v>
      </c>
      <c r="D516" s="8" t="str">
        <f>VLOOKUP(C516,ماه!A:C,3,FALSE)</f>
        <v>03--خرداد</v>
      </c>
      <c r="E516" s="8" t="s">
        <v>23</v>
      </c>
      <c r="F516" s="8" t="str">
        <f>VLOOKUP(E516,خریداران!A:B,2,FALSE)</f>
        <v>خریدار 00068</v>
      </c>
      <c r="G516" s="6">
        <v>80</v>
      </c>
      <c r="H516" s="6">
        <v>27380000</v>
      </c>
      <c r="I516" s="6">
        <v>0</v>
      </c>
      <c r="J516" s="6">
        <v>27380000</v>
      </c>
    </row>
    <row r="517" spans="1:10" hidden="1" x14ac:dyDescent="0.5">
      <c r="A517" s="4">
        <v>516</v>
      </c>
      <c r="B517" s="8" t="s">
        <v>112</v>
      </c>
      <c r="C517" s="8" t="s">
        <v>47</v>
      </c>
      <c r="D517" s="8" t="str">
        <f>VLOOKUP(C517,ماه!A:C,3,FALSE)</f>
        <v>03--خرداد</v>
      </c>
      <c r="E517" s="8" t="s">
        <v>24</v>
      </c>
      <c r="F517" s="8" t="str">
        <f>VLOOKUP(E517,خریداران!A:B,2,FALSE)</f>
        <v>خریدار 00070</v>
      </c>
      <c r="G517" s="6">
        <v>179</v>
      </c>
      <c r="H517" s="6">
        <v>62380000</v>
      </c>
      <c r="I517" s="6">
        <v>0</v>
      </c>
      <c r="J517" s="6">
        <v>62380000</v>
      </c>
    </row>
    <row r="518" spans="1:10" hidden="1" x14ac:dyDescent="0.5">
      <c r="A518" s="4">
        <v>517</v>
      </c>
      <c r="B518" s="8" t="s">
        <v>112</v>
      </c>
      <c r="C518" s="8" t="s">
        <v>47</v>
      </c>
      <c r="D518" s="8" t="str">
        <f>VLOOKUP(C518,ماه!A:C,3,FALSE)</f>
        <v>03--خرداد</v>
      </c>
      <c r="E518" s="8" t="s">
        <v>54</v>
      </c>
      <c r="F518" s="8" t="str">
        <f>VLOOKUP(E518,خریداران!A:B,2,FALSE)</f>
        <v>خریدار 00071</v>
      </c>
      <c r="G518" s="6">
        <v>102</v>
      </c>
      <c r="H518" s="6">
        <v>37230000</v>
      </c>
      <c r="I518" s="6">
        <v>0</v>
      </c>
      <c r="J518" s="6">
        <v>37230000</v>
      </c>
    </row>
    <row r="519" spans="1:10" hidden="1" x14ac:dyDescent="0.5">
      <c r="A519" s="4">
        <v>518</v>
      </c>
      <c r="B519" s="8" t="s">
        <v>112</v>
      </c>
      <c r="C519" s="8" t="s">
        <v>47</v>
      </c>
      <c r="D519" s="8" t="str">
        <f>VLOOKUP(C519,ماه!A:C,3,FALSE)</f>
        <v>03--خرداد</v>
      </c>
      <c r="E519" s="8" t="s">
        <v>55</v>
      </c>
      <c r="F519" s="8" t="str">
        <f>VLOOKUP(E519,خریداران!A:B,2,FALSE)</f>
        <v>خریدار 00072</v>
      </c>
      <c r="G519" s="6">
        <v>17</v>
      </c>
      <c r="H519" s="6">
        <v>5820000</v>
      </c>
      <c r="I519" s="6">
        <v>0</v>
      </c>
      <c r="J519" s="6">
        <v>5820000</v>
      </c>
    </row>
    <row r="520" spans="1:10" hidden="1" x14ac:dyDescent="0.5">
      <c r="A520" s="4">
        <v>519</v>
      </c>
      <c r="B520" s="8" t="s">
        <v>112</v>
      </c>
      <c r="C520" s="8" t="s">
        <v>47</v>
      </c>
      <c r="D520" s="8" t="str">
        <f>VLOOKUP(C520,ماه!A:C,3,FALSE)</f>
        <v>03--خرداد</v>
      </c>
      <c r="E520" s="8" t="s">
        <v>77</v>
      </c>
      <c r="F520" s="8" t="str">
        <f>VLOOKUP(E520,خریداران!A:B,2,FALSE)</f>
        <v>خریدار 00075</v>
      </c>
      <c r="G520" s="6">
        <v>3720</v>
      </c>
      <c r="H520" s="6">
        <v>1228940000</v>
      </c>
      <c r="I520" s="6">
        <v>0</v>
      </c>
      <c r="J520" s="6">
        <v>1228940000</v>
      </c>
    </row>
    <row r="521" spans="1:10" hidden="1" x14ac:dyDescent="0.5">
      <c r="A521" s="4">
        <v>520</v>
      </c>
      <c r="B521" s="8" t="s">
        <v>112</v>
      </c>
      <c r="C521" s="8" t="s">
        <v>47</v>
      </c>
      <c r="D521" s="8" t="str">
        <f>VLOOKUP(C521,ماه!A:C,3,FALSE)</f>
        <v>03--خرداد</v>
      </c>
      <c r="E521" s="8" t="s">
        <v>123</v>
      </c>
      <c r="F521" s="8" t="str">
        <f>VLOOKUP(E521,خریداران!A:B,2,FALSE)</f>
        <v>خریدار 00076</v>
      </c>
      <c r="G521" s="6">
        <v>20</v>
      </c>
      <c r="H521" s="6">
        <v>7600000</v>
      </c>
      <c r="I521" s="6">
        <v>0</v>
      </c>
      <c r="J521" s="6">
        <v>7600000</v>
      </c>
    </row>
    <row r="522" spans="1:10" hidden="1" x14ac:dyDescent="0.5">
      <c r="A522" s="4">
        <v>521</v>
      </c>
      <c r="B522" s="8" t="s">
        <v>112</v>
      </c>
      <c r="C522" s="8" t="s">
        <v>47</v>
      </c>
      <c r="D522" s="8" t="str">
        <f>VLOOKUP(C522,ماه!A:C,3,FALSE)</f>
        <v>03--خرداد</v>
      </c>
      <c r="E522" s="8" t="s">
        <v>124</v>
      </c>
      <c r="F522" s="8" t="str">
        <f>VLOOKUP(E522,خریداران!A:B,2,FALSE)</f>
        <v>خریدار 00080</v>
      </c>
      <c r="G522" s="6">
        <v>20</v>
      </c>
      <c r="H522" s="6">
        <v>8000000</v>
      </c>
      <c r="I522" s="6">
        <v>0</v>
      </c>
      <c r="J522" s="6">
        <v>8000000</v>
      </c>
    </row>
    <row r="523" spans="1:10" hidden="1" x14ac:dyDescent="0.5">
      <c r="A523" s="4">
        <v>522</v>
      </c>
      <c r="B523" s="8" t="s">
        <v>112</v>
      </c>
      <c r="C523" s="8" t="s">
        <v>47</v>
      </c>
      <c r="D523" s="8" t="str">
        <f>VLOOKUP(C523,ماه!A:C,3,FALSE)</f>
        <v>03--خرداد</v>
      </c>
      <c r="E523" s="8" t="s">
        <v>25</v>
      </c>
      <c r="F523" s="8" t="str">
        <f>VLOOKUP(E523,خریداران!A:B,2,FALSE)</f>
        <v>خریدار 00081</v>
      </c>
      <c r="G523" s="6">
        <v>22</v>
      </c>
      <c r="H523" s="6">
        <v>7560000</v>
      </c>
      <c r="I523" s="6">
        <v>0</v>
      </c>
      <c r="J523" s="6">
        <v>7560000</v>
      </c>
    </row>
    <row r="524" spans="1:10" hidden="1" x14ac:dyDescent="0.5">
      <c r="A524" s="4">
        <v>523</v>
      </c>
      <c r="B524" s="8" t="s">
        <v>112</v>
      </c>
      <c r="C524" s="8" t="s">
        <v>47</v>
      </c>
      <c r="D524" s="8" t="str">
        <f>VLOOKUP(C524,ماه!A:C,3,FALSE)</f>
        <v>03--خرداد</v>
      </c>
      <c r="E524" s="8" t="s">
        <v>125</v>
      </c>
      <c r="F524" s="8" t="str">
        <f>VLOOKUP(E524,خریداران!A:B,2,FALSE)</f>
        <v>خریدار 00082</v>
      </c>
      <c r="G524" s="6">
        <v>40</v>
      </c>
      <c r="H524" s="6">
        <v>14000000</v>
      </c>
      <c r="I524" s="6">
        <v>0</v>
      </c>
      <c r="J524" s="6">
        <v>14000000</v>
      </c>
    </row>
    <row r="525" spans="1:10" hidden="1" x14ac:dyDescent="0.5">
      <c r="A525" s="4">
        <v>524</v>
      </c>
      <c r="B525" s="8" t="s">
        <v>112</v>
      </c>
      <c r="C525" s="8" t="s">
        <v>47</v>
      </c>
      <c r="D525" s="8" t="str">
        <f>VLOOKUP(C525,ماه!A:C,3,FALSE)</f>
        <v>03--خرداد</v>
      </c>
      <c r="E525" s="8" t="s">
        <v>56</v>
      </c>
      <c r="F525" s="8" t="str">
        <f>VLOOKUP(E525,خریداران!A:B,2,FALSE)</f>
        <v>خریدار 00083</v>
      </c>
      <c r="G525" s="6">
        <v>20</v>
      </c>
      <c r="H525" s="6">
        <v>7000000</v>
      </c>
      <c r="I525" s="6">
        <v>0</v>
      </c>
      <c r="J525" s="6">
        <v>7000000</v>
      </c>
    </row>
    <row r="526" spans="1:10" hidden="1" x14ac:dyDescent="0.5">
      <c r="A526" s="4">
        <v>525</v>
      </c>
      <c r="B526" s="8" t="s">
        <v>112</v>
      </c>
      <c r="C526" s="8" t="s">
        <v>68</v>
      </c>
      <c r="D526" s="8" t="str">
        <f>VLOOKUP(C526,ماه!A:C,3,FALSE)</f>
        <v>04--تیر</v>
      </c>
      <c r="E526" s="8" t="s">
        <v>10</v>
      </c>
      <c r="F526" s="8" t="str">
        <f>VLOOKUP(E526,خریداران!A:B,2,FALSE)</f>
        <v>خریدار 00005</v>
      </c>
      <c r="G526" s="6">
        <v>412</v>
      </c>
      <c r="H526" s="6">
        <v>151350000</v>
      </c>
      <c r="I526" s="6">
        <v>0</v>
      </c>
      <c r="J526" s="6">
        <v>151350000</v>
      </c>
    </row>
    <row r="527" spans="1:10" hidden="1" x14ac:dyDescent="0.5">
      <c r="A527" s="4">
        <v>526</v>
      </c>
      <c r="B527" s="8" t="s">
        <v>112</v>
      </c>
      <c r="C527" s="8" t="s">
        <v>68</v>
      </c>
      <c r="D527" s="8" t="str">
        <f>VLOOKUP(C527,ماه!A:C,3,FALSE)</f>
        <v>04--تیر</v>
      </c>
      <c r="E527" s="8" t="s">
        <v>11</v>
      </c>
      <c r="F527" s="8" t="str">
        <f>VLOOKUP(E527,خریداران!A:B,2,FALSE)</f>
        <v>خریدار 00006</v>
      </c>
      <c r="G527" s="6">
        <v>314</v>
      </c>
      <c r="H527" s="6">
        <v>113160000</v>
      </c>
      <c r="I527" s="6">
        <v>0</v>
      </c>
      <c r="J527" s="6">
        <v>113160000</v>
      </c>
    </row>
    <row r="528" spans="1:10" hidden="1" x14ac:dyDescent="0.5">
      <c r="A528" s="4">
        <v>527</v>
      </c>
      <c r="B528" s="8" t="s">
        <v>112</v>
      </c>
      <c r="C528" s="8" t="s">
        <v>68</v>
      </c>
      <c r="D528" s="8" t="str">
        <f>VLOOKUP(C528,ماه!A:C,3,FALSE)</f>
        <v>04--تیر</v>
      </c>
      <c r="E528" s="8" t="s">
        <v>12</v>
      </c>
      <c r="F528" s="8" t="str">
        <f>VLOOKUP(E528,خریداران!A:B,2,FALSE)</f>
        <v>خریدار 00007</v>
      </c>
      <c r="G528" s="6">
        <v>1172</v>
      </c>
      <c r="H528" s="6">
        <v>421180000</v>
      </c>
      <c r="I528" s="6">
        <v>0</v>
      </c>
      <c r="J528" s="6">
        <v>421180000</v>
      </c>
    </row>
    <row r="529" spans="1:10" hidden="1" x14ac:dyDescent="0.5">
      <c r="A529" s="4">
        <v>528</v>
      </c>
      <c r="B529" s="8" t="s">
        <v>112</v>
      </c>
      <c r="C529" s="8" t="s">
        <v>68</v>
      </c>
      <c r="D529" s="8" t="str">
        <f>VLOOKUP(C529,ماه!A:C,3,FALSE)</f>
        <v>04--تیر</v>
      </c>
      <c r="E529" s="8" t="s">
        <v>28</v>
      </c>
      <c r="F529" s="8" t="str">
        <f>VLOOKUP(E529,خریداران!A:B,2,FALSE)</f>
        <v>خریدار 00009</v>
      </c>
      <c r="G529" s="6">
        <v>442</v>
      </c>
      <c r="H529" s="6">
        <v>162340000</v>
      </c>
      <c r="I529" s="6">
        <v>0</v>
      </c>
      <c r="J529" s="6">
        <v>162340000</v>
      </c>
    </row>
    <row r="530" spans="1:10" hidden="1" x14ac:dyDescent="0.5">
      <c r="A530" s="4">
        <v>529</v>
      </c>
      <c r="B530" s="8" t="s">
        <v>112</v>
      </c>
      <c r="C530" s="8" t="s">
        <v>68</v>
      </c>
      <c r="D530" s="8" t="str">
        <f>VLOOKUP(C530,ماه!A:C,3,FALSE)</f>
        <v>04--تیر</v>
      </c>
      <c r="E530" s="8" t="s">
        <v>13</v>
      </c>
      <c r="F530" s="8" t="str">
        <f>VLOOKUP(E530,خریداران!A:B,2,FALSE)</f>
        <v>خریدار 00010</v>
      </c>
      <c r="G530" s="6">
        <v>352</v>
      </c>
      <c r="H530" s="6">
        <v>109560000</v>
      </c>
      <c r="I530" s="6">
        <v>0</v>
      </c>
      <c r="J530" s="6">
        <v>109560000</v>
      </c>
    </row>
    <row r="531" spans="1:10" hidden="1" x14ac:dyDescent="0.5">
      <c r="A531" s="4">
        <v>530</v>
      </c>
      <c r="B531" s="8" t="s">
        <v>112</v>
      </c>
      <c r="C531" s="8" t="s">
        <v>68</v>
      </c>
      <c r="D531" s="8" t="str">
        <f>VLOOKUP(C531,ماه!A:C,3,FALSE)</f>
        <v>04--تیر</v>
      </c>
      <c r="E531" s="8" t="s">
        <v>69</v>
      </c>
      <c r="F531" s="8" t="str">
        <f>VLOOKUP(E531,خریداران!A:B,2,FALSE)</f>
        <v>خریدار 00012</v>
      </c>
      <c r="G531" s="6">
        <v>22</v>
      </c>
      <c r="H531" s="6">
        <v>8140000</v>
      </c>
      <c r="I531" s="6">
        <v>0</v>
      </c>
      <c r="J531" s="6">
        <v>8140000</v>
      </c>
    </row>
    <row r="532" spans="1:10" hidden="1" x14ac:dyDescent="0.5">
      <c r="A532" s="4">
        <v>531</v>
      </c>
      <c r="B532" s="8" t="s">
        <v>112</v>
      </c>
      <c r="C532" s="8" t="s">
        <v>68</v>
      </c>
      <c r="D532" s="8" t="str">
        <f>VLOOKUP(C532,ماه!A:C,3,FALSE)</f>
        <v>04--تیر</v>
      </c>
      <c r="E532" s="8" t="s">
        <v>15</v>
      </c>
      <c r="F532" s="8" t="str">
        <f>VLOOKUP(E532,خریداران!A:B,2,FALSE)</f>
        <v>خریدار 00013</v>
      </c>
      <c r="G532" s="6">
        <v>1121</v>
      </c>
      <c r="H532" s="6">
        <v>401820000</v>
      </c>
      <c r="I532" s="6">
        <v>0</v>
      </c>
      <c r="J532" s="6">
        <v>401820000</v>
      </c>
    </row>
    <row r="533" spans="1:10" hidden="1" x14ac:dyDescent="0.5">
      <c r="A533" s="4">
        <v>532</v>
      </c>
      <c r="B533" s="8" t="s">
        <v>112</v>
      </c>
      <c r="C533" s="8" t="s">
        <v>68</v>
      </c>
      <c r="D533" s="8" t="str">
        <f>VLOOKUP(C533,ماه!A:C,3,FALSE)</f>
        <v>04--تیر</v>
      </c>
      <c r="E533" s="8" t="s">
        <v>70</v>
      </c>
      <c r="F533" s="8" t="str">
        <f>VLOOKUP(E533,خریداران!A:B,2,FALSE)</f>
        <v>خریدار 00014</v>
      </c>
      <c r="G533" s="6">
        <v>159</v>
      </c>
      <c r="H533" s="6">
        <v>56220000</v>
      </c>
      <c r="I533" s="6">
        <v>0</v>
      </c>
      <c r="J533" s="6">
        <v>56220000</v>
      </c>
    </row>
    <row r="534" spans="1:10" hidden="1" x14ac:dyDescent="0.5">
      <c r="A534" s="4">
        <v>533</v>
      </c>
      <c r="B534" s="8" t="s">
        <v>112</v>
      </c>
      <c r="C534" s="8" t="s">
        <v>68</v>
      </c>
      <c r="D534" s="8" t="str">
        <f>VLOOKUP(C534,ماه!A:C,3,FALSE)</f>
        <v>04--تیر</v>
      </c>
      <c r="E534" s="8" t="s">
        <v>48</v>
      </c>
      <c r="F534" s="8" t="str">
        <f>VLOOKUP(E534,خریداران!A:B,2,FALSE)</f>
        <v>خریدار 00016</v>
      </c>
      <c r="G534" s="6">
        <v>1080</v>
      </c>
      <c r="H534" s="6">
        <v>392220000</v>
      </c>
      <c r="I534" s="6">
        <v>0</v>
      </c>
      <c r="J534" s="6">
        <v>392220000</v>
      </c>
    </row>
    <row r="535" spans="1:10" hidden="1" x14ac:dyDescent="0.5">
      <c r="A535" s="4">
        <v>534</v>
      </c>
      <c r="B535" s="8" t="s">
        <v>112</v>
      </c>
      <c r="C535" s="8" t="s">
        <v>68</v>
      </c>
      <c r="D535" s="8" t="str">
        <f>VLOOKUP(C535,ماه!A:C,3,FALSE)</f>
        <v>04--تیر</v>
      </c>
      <c r="E535" s="8" t="s">
        <v>16</v>
      </c>
      <c r="F535" s="8" t="str">
        <f>VLOOKUP(E535,خریداران!A:B,2,FALSE)</f>
        <v>خریدار 00024</v>
      </c>
      <c r="G535" s="6">
        <v>177</v>
      </c>
      <c r="H535" s="6">
        <v>60630000</v>
      </c>
      <c r="I535" s="6">
        <v>0</v>
      </c>
      <c r="J535" s="6">
        <v>60630000</v>
      </c>
    </row>
    <row r="536" spans="1:10" hidden="1" x14ac:dyDescent="0.5">
      <c r="A536" s="4">
        <v>535</v>
      </c>
      <c r="B536" s="8" t="s">
        <v>112</v>
      </c>
      <c r="C536" s="8" t="s">
        <v>68</v>
      </c>
      <c r="D536" s="8" t="str">
        <f>VLOOKUP(C536,ماه!A:C,3,FALSE)</f>
        <v>04--تیر</v>
      </c>
      <c r="E536" s="8" t="s">
        <v>89</v>
      </c>
      <c r="F536" s="8" t="str">
        <f>VLOOKUP(E536,خریداران!A:B,2,FALSE)</f>
        <v>خریدار 00025</v>
      </c>
      <c r="G536" s="6">
        <v>24</v>
      </c>
      <c r="H536" s="6">
        <v>8340000</v>
      </c>
      <c r="I536" s="6">
        <v>0</v>
      </c>
      <c r="J536" s="6">
        <v>8340000</v>
      </c>
    </row>
    <row r="537" spans="1:10" hidden="1" x14ac:dyDescent="0.5">
      <c r="A537" s="4">
        <v>536</v>
      </c>
      <c r="B537" s="8" t="s">
        <v>112</v>
      </c>
      <c r="C537" s="8" t="s">
        <v>68</v>
      </c>
      <c r="D537" s="8" t="str">
        <f>VLOOKUP(C537,ماه!A:C,3,FALSE)</f>
        <v>04--تیر</v>
      </c>
      <c r="E537" s="8" t="s">
        <v>94</v>
      </c>
      <c r="F537" s="8" t="str">
        <f>VLOOKUP(E537,خریداران!A:B,2,FALSE)</f>
        <v>خریدار 00030</v>
      </c>
      <c r="G537" s="6">
        <v>155</v>
      </c>
      <c r="H537" s="6">
        <v>61550000</v>
      </c>
      <c r="I537" s="6">
        <v>0</v>
      </c>
      <c r="J537" s="6">
        <v>61550000</v>
      </c>
    </row>
    <row r="538" spans="1:10" hidden="1" x14ac:dyDescent="0.5">
      <c r="A538" s="4">
        <v>537</v>
      </c>
      <c r="B538" s="8" t="s">
        <v>112</v>
      </c>
      <c r="C538" s="8" t="s">
        <v>68</v>
      </c>
      <c r="D538" s="8" t="str">
        <f>VLOOKUP(C538,ماه!A:C,3,FALSE)</f>
        <v>04--تیر</v>
      </c>
      <c r="E538" s="8" t="s">
        <v>17</v>
      </c>
      <c r="F538" s="8" t="str">
        <f>VLOOKUP(E538,خریداران!A:B,2,FALSE)</f>
        <v>خریدار 00031</v>
      </c>
      <c r="G538" s="6">
        <v>352</v>
      </c>
      <c r="H538" s="6">
        <v>134420000</v>
      </c>
      <c r="I538" s="6">
        <v>0</v>
      </c>
      <c r="J538" s="6">
        <v>134420000</v>
      </c>
    </row>
    <row r="539" spans="1:10" hidden="1" x14ac:dyDescent="0.5">
      <c r="A539" s="4">
        <v>538</v>
      </c>
      <c r="B539" s="8" t="s">
        <v>112</v>
      </c>
      <c r="C539" s="8" t="s">
        <v>68</v>
      </c>
      <c r="D539" s="8" t="str">
        <f>VLOOKUP(C539,ماه!A:C,3,FALSE)</f>
        <v>04--تیر</v>
      </c>
      <c r="E539" s="8" t="s">
        <v>18</v>
      </c>
      <c r="F539" s="8" t="str">
        <f>VLOOKUP(E539,خریداران!A:B,2,FALSE)</f>
        <v>خریدار 00032</v>
      </c>
      <c r="G539" s="6">
        <v>1631</v>
      </c>
      <c r="H539" s="6">
        <v>559430000</v>
      </c>
      <c r="I539" s="6">
        <v>0</v>
      </c>
      <c r="J539" s="6">
        <v>559430000</v>
      </c>
    </row>
    <row r="540" spans="1:10" hidden="1" x14ac:dyDescent="0.5">
      <c r="A540" s="4">
        <v>539</v>
      </c>
      <c r="B540" s="8" t="s">
        <v>112</v>
      </c>
      <c r="C540" s="8" t="s">
        <v>68</v>
      </c>
      <c r="D540" s="8" t="str">
        <f>VLOOKUP(C540,ماه!A:C,3,FALSE)</f>
        <v>04--تیر</v>
      </c>
      <c r="E540" s="8" t="s">
        <v>29</v>
      </c>
      <c r="F540" s="8" t="str">
        <f>VLOOKUP(E540,خریداران!A:B,2,FALSE)</f>
        <v>خریدار 00033</v>
      </c>
      <c r="G540" s="6">
        <v>1185</v>
      </c>
      <c r="H540" s="6">
        <v>395510000</v>
      </c>
      <c r="I540" s="6">
        <v>0</v>
      </c>
      <c r="J540" s="6">
        <v>395510000</v>
      </c>
    </row>
    <row r="541" spans="1:10" hidden="1" x14ac:dyDescent="0.5">
      <c r="A541" s="4">
        <v>540</v>
      </c>
      <c r="B541" s="8" t="s">
        <v>112</v>
      </c>
      <c r="C541" s="8" t="s">
        <v>68</v>
      </c>
      <c r="D541" s="8" t="str">
        <f>VLOOKUP(C541,ماه!A:C,3,FALSE)</f>
        <v>04--تیر</v>
      </c>
      <c r="E541" s="8" t="s">
        <v>19</v>
      </c>
      <c r="F541" s="8" t="str">
        <f>VLOOKUP(E541,خریداران!A:B,2,FALSE)</f>
        <v>خریدار 00036</v>
      </c>
      <c r="G541" s="6">
        <v>217</v>
      </c>
      <c r="H541" s="6">
        <v>80230000</v>
      </c>
      <c r="I541" s="6">
        <v>0</v>
      </c>
      <c r="J541" s="6">
        <v>80230000</v>
      </c>
    </row>
    <row r="542" spans="1:10" hidden="1" x14ac:dyDescent="0.5">
      <c r="A542" s="4">
        <v>541</v>
      </c>
      <c r="B542" s="8" t="s">
        <v>112</v>
      </c>
      <c r="C542" s="8" t="s">
        <v>68</v>
      </c>
      <c r="D542" s="8" t="str">
        <f>VLOOKUP(C542,ماه!A:C,3,FALSE)</f>
        <v>04--تیر</v>
      </c>
      <c r="E542" s="8" t="s">
        <v>30</v>
      </c>
      <c r="F542" s="8" t="str">
        <f>VLOOKUP(E542,خریداران!A:B,2,FALSE)</f>
        <v>خریدار 00037</v>
      </c>
      <c r="G542" s="6">
        <v>232</v>
      </c>
      <c r="H542" s="6">
        <v>78930000</v>
      </c>
      <c r="I542" s="6">
        <v>0</v>
      </c>
      <c r="J542" s="6">
        <v>78930000</v>
      </c>
    </row>
    <row r="543" spans="1:10" hidden="1" x14ac:dyDescent="0.5">
      <c r="A543" s="4">
        <v>542</v>
      </c>
      <c r="B543" s="8" t="s">
        <v>112</v>
      </c>
      <c r="C543" s="8" t="s">
        <v>68</v>
      </c>
      <c r="D543" s="8" t="str">
        <f>VLOOKUP(C543,ماه!A:C,3,FALSE)</f>
        <v>04--تیر</v>
      </c>
      <c r="E543" s="8" t="s">
        <v>20</v>
      </c>
      <c r="F543" s="8" t="str">
        <f>VLOOKUP(E543,خریداران!A:B,2,FALSE)</f>
        <v>خریدار 00038</v>
      </c>
      <c r="G543" s="6">
        <v>35</v>
      </c>
      <c r="H543" s="6">
        <v>13400000</v>
      </c>
      <c r="I543" s="6">
        <v>0</v>
      </c>
      <c r="J543" s="6">
        <v>13400000</v>
      </c>
    </row>
    <row r="544" spans="1:10" hidden="1" x14ac:dyDescent="0.5">
      <c r="A544" s="4">
        <v>543</v>
      </c>
      <c r="B544" s="8" t="s">
        <v>112</v>
      </c>
      <c r="C544" s="8" t="s">
        <v>68</v>
      </c>
      <c r="D544" s="8" t="str">
        <f>VLOOKUP(C544,ماه!A:C,3,FALSE)</f>
        <v>04--تیر</v>
      </c>
      <c r="E544" s="8" t="s">
        <v>21</v>
      </c>
      <c r="F544" s="8" t="str">
        <f>VLOOKUP(E544,خریداران!A:B,2,FALSE)</f>
        <v>خریدار 00039</v>
      </c>
      <c r="G544" s="6">
        <v>120</v>
      </c>
      <c r="H544" s="6">
        <v>45800000</v>
      </c>
      <c r="I544" s="6">
        <v>0</v>
      </c>
      <c r="J544" s="6">
        <v>45800000</v>
      </c>
    </row>
    <row r="545" spans="1:10" hidden="1" x14ac:dyDescent="0.5">
      <c r="A545" s="4">
        <v>544</v>
      </c>
      <c r="B545" s="8" t="s">
        <v>112</v>
      </c>
      <c r="C545" s="8" t="s">
        <v>68</v>
      </c>
      <c r="D545" s="8" t="str">
        <f>VLOOKUP(C545,ماه!A:C,3,FALSE)</f>
        <v>04--تیر</v>
      </c>
      <c r="E545" s="8" t="s">
        <v>71</v>
      </c>
      <c r="F545" s="8" t="str">
        <f>VLOOKUP(E545,خریداران!A:B,2,FALSE)</f>
        <v>خریدار 00041</v>
      </c>
      <c r="G545" s="6">
        <v>543</v>
      </c>
      <c r="H545" s="6">
        <v>195920000</v>
      </c>
      <c r="I545" s="6">
        <v>0</v>
      </c>
      <c r="J545" s="6">
        <v>195920000</v>
      </c>
    </row>
    <row r="546" spans="1:10" hidden="1" x14ac:dyDescent="0.5">
      <c r="A546" s="4">
        <v>545</v>
      </c>
      <c r="B546" s="8" t="s">
        <v>112</v>
      </c>
      <c r="C546" s="8" t="s">
        <v>68</v>
      </c>
      <c r="D546" s="8" t="str">
        <f>VLOOKUP(C546,ماه!A:C,3,FALSE)</f>
        <v>04--تیر</v>
      </c>
      <c r="E546" s="8" t="s">
        <v>50</v>
      </c>
      <c r="F546" s="8" t="str">
        <f>VLOOKUP(E546,خریداران!A:B,2,FALSE)</f>
        <v>خریدار 00043</v>
      </c>
      <c r="G546" s="6">
        <v>157</v>
      </c>
      <c r="H546" s="6">
        <v>68280000</v>
      </c>
      <c r="I546" s="6">
        <v>0</v>
      </c>
      <c r="J546" s="6">
        <v>68280000</v>
      </c>
    </row>
    <row r="547" spans="1:10" hidden="1" x14ac:dyDescent="0.5">
      <c r="A547" s="4">
        <v>546</v>
      </c>
      <c r="B547" s="8" t="s">
        <v>112</v>
      </c>
      <c r="C547" s="8" t="s">
        <v>68</v>
      </c>
      <c r="D547" s="8" t="str">
        <f>VLOOKUP(C547,ماه!A:C,3,FALSE)</f>
        <v>04--تیر</v>
      </c>
      <c r="E547" s="8" t="s">
        <v>51</v>
      </c>
      <c r="F547" s="8" t="str">
        <f>VLOOKUP(E547,خریداران!A:B,2,FALSE)</f>
        <v>خریدار 00044</v>
      </c>
      <c r="G547" s="6">
        <v>15</v>
      </c>
      <c r="H547" s="6">
        <v>5720000</v>
      </c>
      <c r="I547" s="6">
        <v>0</v>
      </c>
      <c r="J547" s="6">
        <v>5720000</v>
      </c>
    </row>
    <row r="548" spans="1:10" hidden="1" x14ac:dyDescent="0.5">
      <c r="A548" s="4">
        <v>547</v>
      </c>
      <c r="B548" s="8" t="s">
        <v>112</v>
      </c>
      <c r="C548" s="8" t="s">
        <v>68</v>
      </c>
      <c r="D548" s="8" t="str">
        <f>VLOOKUP(C548,ماه!A:C,3,FALSE)</f>
        <v>04--تیر</v>
      </c>
      <c r="E548" s="8" t="s">
        <v>31</v>
      </c>
      <c r="F548" s="8" t="str">
        <f>VLOOKUP(E548,خریداران!A:B,2,FALSE)</f>
        <v>خریدار 00046</v>
      </c>
      <c r="G548" s="6">
        <v>406</v>
      </c>
      <c r="H548" s="6">
        <v>138940000</v>
      </c>
      <c r="I548" s="6">
        <v>0</v>
      </c>
      <c r="J548" s="6">
        <v>138940000</v>
      </c>
    </row>
    <row r="549" spans="1:10" hidden="1" x14ac:dyDescent="0.5">
      <c r="A549" s="4">
        <v>548</v>
      </c>
      <c r="B549" s="8" t="s">
        <v>112</v>
      </c>
      <c r="C549" s="8" t="s">
        <v>68</v>
      </c>
      <c r="D549" s="8" t="str">
        <f>VLOOKUP(C549,ماه!A:C,3,FALSE)</f>
        <v>04--تیر</v>
      </c>
      <c r="E549" s="8" t="s">
        <v>52</v>
      </c>
      <c r="F549" s="8" t="str">
        <f>VLOOKUP(E549,خریداران!A:B,2,FALSE)</f>
        <v>خریدار 00047</v>
      </c>
      <c r="G549" s="6">
        <v>44</v>
      </c>
      <c r="H549" s="6">
        <v>16840000</v>
      </c>
      <c r="I549" s="6">
        <v>0</v>
      </c>
      <c r="J549" s="6">
        <v>16840000</v>
      </c>
    </row>
    <row r="550" spans="1:10" hidden="1" x14ac:dyDescent="0.5">
      <c r="A550" s="4">
        <v>549</v>
      </c>
      <c r="B550" s="8" t="s">
        <v>112</v>
      </c>
      <c r="C550" s="8" t="s">
        <v>68</v>
      </c>
      <c r="D550" s="8" t="str">
        <f>VLOOKUP(C550,ماه!A:C,3,FALSE)</f>
        <v>04--تیر</v>
      </c>
      <c r="E550" s="8" t="s">
        <v>72</v>
      </c>
      <c r="F550" s="8" t="str">
        <f>VLOOKUP(E550,خریداران!A:B,2,FALSE)</f>
        <v>خریدار 00050</v>
      </c>
      <c r="G550" s="6">
        <v>105</v>
      </c>
      <c r="H550" s="6">
        <v>42840000</v>
      </c>
      <c r="I550" s="6">
        <v>0</v>
      </c>
      <c r="J550" s="6">
        <v>42840000</v>
      </c>
    </row>
    <row r="551" spans="1:10" hidden="1" x14ac:dyDescent="0.5">
      <c r="A551" s="4">
        <v>550</v>
      </c>
      <c r="B551" s="8" t="s">
        <v>112</v>
      </c>
      <c r="C551" s="8" t="s">
        <v>68</v>
      </c>
      <c r="D551" s="8" t="str">
        <f>VLOOKUP(C551,ماه!A:C,3,FALSE)</f>
        <v>04--تیر</v>
      </c>
      <c r="E551" s="8" t="s">
        <v>73</v>
      </c>
      <c r="F551" s="8" t="str">
        <f>VLOOKUP(E551,خریداران!A:B,2,FALSE)</f>
        <v>خریدار 00052</v>
      </c>
      <c r="G551" s="6">
        <v>32</v>
      </c>
      <c r="H551" s="6">
        <v>11320000</v>
      </c>
      <c r="I551" s="6">
        <v>0</v>
      </c>
      <c r="J551" s="6">
        <v>11320000</v>
      </c>
    </row>
    <row r="552" spans="1:10" hidden="1" x14ac:dyDescent="0.5">
      <c r="A552" s="4">
        <v>551</v>
      </c>
      <c r="B552" s="8" t="s">
        <v>112</v>
      </c>
      <c r="C552" s="8" t="s">
        <v>68</v>
      </c>
      <c r="D552" s="8" t="str">
        <f>VLOOKUP(C552,ماه!A:C,3,FALSE)</f>
        <v>04--تیر</v>
      </c>
      <c r="E552" s="8" t="s">
        <v>74</v>
      </c>
      <c r="F552" s="8" t="str">
        <f>VLOOKUP(E552,خریداران!A:B,2,FALSE)</f>
        <v>خریدار 00054</v>
      </c>
      <c r="G552" s="6">
        <v>77</v>
      </c>
      <c r="H552" s="6">
        <v>27990000</v>
      </c>
      <c r="I552" s="6">
        <v>0</v>
      </c>
      <c r="J552" s="6">
        <v>27990000</v>
      </c>
    </row>
    <row r="553" spans="1:10" hidden="1" x14ac:dyDescent="0.5">
      <c r="A553" s="4">
        <v>552</v>
      </c>
      <c r="B553" s="8" t="s">
        <v>112</v>
      </c>
      <c r="C553" s="8" t="s">
        <v>68</v>
      </c>
      <c r="D553" s="8" t="str">
        <f>VLOOKUP(C553,ماه!A:C,3,FALSE)</f>
        <v>04--تیر</v>
      </c>
      <c r="E553" s="8" t="s">
        <v>119</v>
      </c>
      <c r="F553" s="8" t="str">
        <f>VLOOKUP(E553,خریداران!A:B,2,FALSE)</f>
        <v>خریدار 00055</v>
      </c>
      <c r="G553" s="6">
        <v>582</v>
      </c>
      <c r="H553" s="6">
        <v>204200000</v>
      </c>
      <c r="I553" s="6">
        <v>0</v>
      </c>
      <c r="J553" s="6">
        <v>204200000</v>
      </c>
    </row>
    <row r="554" spans="1:10" hidden="1" x14ac:dyDescent="0.5">
      <c r="A554" s="4">
        <v>553</v>
      </c>
      <c r="B554" s="8" t="s">
        <v>112</v>
      </c>
      <c r="C554" s="8" t="s">
        <v>68</v>
      </c>
      <c r="D554" s="8" t="str">
        <f>VLOOKUP(C554,ماه!A:C,3,FALSE)</f>
        <v>04--تیر</v>
      </c>
      <c r="E554" s="8" t="s">
        <v>91</v>
      </c>
      <c r="F554" s="8" t="str">
        <f>VLOOKUP(E554,خریداران!A:B,2,FALSE)</f>
        <v>خریدار 00056</v>
      </c>
      <c r="G554" s="6">
        <v>1142</v>
      </c>
      <c r="H554" s="6">
        <v>416960000</v>
      </c>
      <c r="I554" s="6">
        <v>0</v>
      </c>
      <c r="J554" s="6">
        <v>416960000</v>
      </c>
    </row>
    <row r="555" spans="1:10" hidden="1" x14ac:dyDescent="0.5">
      <c r="A555" s="4">
        <v>554</v>
      </c>
      <c r="B555" s="8" t="s">
        <v>112</v>
      </c>
      <c r="C555" s="8" t="s">
        <v>68</v>
      </c>
      <c r="D555" s="8" t="str">
        <f>VLOOKUP(C555,ماه!A:C,3,FALSE)</f>
        <v>04--تیر</v>
      </c>
      <c r="E555" s="8" t="s">
        <v>120</v>
      </c>
      <c r="F555" s="8" t="str">
        <f>VLOOKUP(E555,خریداران!A:B,2,FALSE)</f>
        <v>خریدار 00057</v>
      </c>
      <c r="G555" s="6">
        <v>30</v>
      </c>
      <c r="H555" s="6">
        <v>30</v>
      </c>
      <c r="I555" s="6">
        <v>0</v>
      </c>
      <c r="J555" s="6">
        <v>30</v>
      </c>
    </row>
    <row r="556" spans="1:10" hidden="1" x14ac:dyDescent="0.5">
      <c r="A556" s="4">
        <v>555</v>
      </c>
      <c r="B556" s="8" t="s">
        <v>112</v>
      </c>
      <c r="C556" s="8" t="s">
        <v>68</v>
      </c>
      <c r="D556" s="8" t="str">
        <f>VLOOKUP(C556,ماه!A:C,3,FALSE)</f>
        <v>04--تیر</v>
      </c>
      <c r="E556" s="8" t="s">
        <v>33</v>
      </c>
      <c r="F556" s="8" t="str">
        <f>VLOOKUP(E556,خریداران!A:B,2,FALSE)</f>
        <v>خریدار 00062</v>
      </c>
      <c r="G556" s="6">
        <v>220</v>
      </c>
      <c r="H556" s="6">
        <v>121000000</v>
      </c>
      <c r="I556" s="6">
        <v>0</v>
      </c>
      <c r="J556" s="6">
        <v>121000000</v>
      </c>
    </row>
    <row r="557" spans="1:10" hidden="1" x14ac:dyDescent="0.5">
      <c r="A557" s="4">
        <v>556</v>
      </c>
      <c r="B557" s="8" t="s">
        <v>112</v>
      </c>
      <c r="C557" s="8" t="s">
        <v>68</v>
      </c>
      <c r="D557" s="8" t="str">
        <f>VLOOKUP(C557,ماه!A:C,3,FALSE)</f>
        <v>04--تیر</v>
      </c>
      <c r="E557" s="8" t="s">
        <v>53</v>
      </c>
      <c r="F557" s="8" t="str">
        <f>VLOOKUP(E557,خریداران!A:B,2,FALSE)</f>
        <v>خریدار 00063</v>
      </c>
      <c r="G557" s="6">
        <v>14</v>
      </c>
      <c r="H557" s="6">
        <v>4760000</v>
      </c>
      <c r="I557" s="6">
        <v>0</v>
      </c>
      <c r="J557" s="6">
        <v>4760000</v>
      </c>
    </row>
    <row r="558" spans="1:10" hidden="1" x14ac:dyDescent="0.5">
      <c r="A558" s="4">
        <v>557</v>
      </c>
      <c r="B558" s="8" t="s">
        <v>112</v>
      </c>
      <c r="C558" s="8" t="s">
        <v>68</v>
      </c>
      <c r="D558" s="8" t="str">
        <f>VLOOKUP(C558,ماه!A:C,3,FALSE)</f>
        <v>04--تیر</v>
      </c>
      <c r="E558" s="8" t="s">
        <v>34</v>
      </c>
      <c r="F558" s="8" t="str">
        <f>VLOOKUP(E558,خریداران!A:B,2,FALSE)</f>
        <v>خریدار 00067</v>
      </c>
      <c r="G558" s="6">
        <v>380</v>
      </c>
      <c r="H558" s="6">
        <v>156600000</v>
      </c>
      <c r="I558" s="6">
        <v>0</v>
      </c>
      <c r="J558" s="6">
        <v>156600000</v>
      </c>
    </row>
    <row r="559" spans="1:10" hidden="1" x14ac:dyDescent="0.5">
      <c r="A559" s="4">
        <v>558</v>
      </c>
      <c r="B559" s="8" t="s">
        <v>112</v>
      </c>
      <c r="C559" s="8" t="s">
        <v>68</v>
      </c>
      <c r="D559" s="8" t="str">
        <f>VLOOKUP(C559,ماه!A:C,3,FALSE)</f>
        <v>04--تیر</v>
      </c>
      <c r="E559" s="8" t="s">
        <v>23</v>
      </c>
      <c r="F559" s="8" t="str">
        <f>VLOOKUP(E559,خریداران!A:B,2,FALSE)</f>
        <v>خریدار 00068</v>
      </c>
      <c r="G559" s="6">
        <v>60</v>
      </c>
      <c r="H559" s="6">
        <v>21000000</v>
      </c>
      <c r="I559" s="6">
        <v>0</v>
      </c>
      <c r="J559" s="6">
        <v>21000000</v>
      </c>
    </row>
    <row r="560" spans="1:10" hidden="1" x14ac:dyDescent="0.5">
      <c r="A560" s="4">
        <v>559</v>
      </c>
      <c r="B560" s="8" t="s">
        <v>112</v>
      </c>
      <c r="C560" s="8" t="s">
        <v>68</v>
      </c>
      <c r="D560" s="8" t="str">
        <f>VLOOKUP(C560,ماه!A:C,3,FALSE)</f>
        <v>04--تیر</v>
      </c>
      <c r="E560" s="8" t="s">
        <v>24</v>
      </c>
      <c r="F560" s="8" t="str">
        <f>VLOOKUP(E560,خریداران!A:B,2,FALSE)</f>
        <v>خریدار 00070</v>
      </c>
      <c r="G560" s="6">
        <v>92</v>
      </c>
      <c r="H560" s="6">
        <v>35800000</v>
      </c>
      <c r="I560" s="6">
        <v>0</v>
      </c>
      <c r="J560" s="6">
        <v>35800000</v>
      </c>
    </row>
    <row r="561" spans="1:10" hidden="1" x14ac:dyDescent="0.5">
      <c r="A561" s="4">
        <v>560</v>
      </c>
      <c r="B561" s="8" t="s">
        <v>112</v>
      </c>
      <c r="C561" s="8" t="s">
        <v>68</v>
      </c>
      <c r="D561" s="8" t="str">
        <f>VLOOKUP(C561,ماه!A:C,3,FALSE)</f>
        <v>04--تیر</v>
      </c>
      <c r="E561" s="8" t="s">
        <v>54</v>
      </c>
      <c r="F561" s="8" t="str">
        <f>VLOOKUP(E561,خریداران!A:B,2,FALSE)</f>
        <v>خریدار 00071</v>
      </c>
      <c r="G561" s="6">
        <v>43</v>
      </c>
      <c r="H561" s="6">
        <v>18220000</v>
      </c>
      <c r="I561" s="6">
        <v>0</v>
      </c>
      <c r="J561" s="6">
        <v>18220000</v>
      </c>
    </row>
    <row r="562" spans="1:10" hidden="1" x14ac:dyDescent="0.5">
      <c r="A562" s="4">
        <v>561</v>
      </c>
      <c r="B562" s="8" t="s">
        <v>112</v>
      </c>
      <c r="C562" s="8" t="s">
        <v>68</v>
      </c>
      <c r="D562" s="8" t="str">
        <f>VLOOKUP(C562,ماه!A:C,3,FALSE)</f>
        <v>04--تیر</v>
      </c>
      <c r="E562" s="8" t="s">
        <v>77</v>
      </c>
      <c r="F562" s="8" t="str">
        <f>VLOOKUP(E562,خریداران!A:B,2,FALSE)</f>
        <v>خریدار 00075</v>
      </c>
      <c r="G562" s="6">
        <v>7</v>
      </c>
      <c r="H562" s="6">
        <v>2380000</v>
      </c>
      <c r="I562" s="6">
        <v>0</v>
      </c>
      <c r="J562" s="6">
        <v>2380000</v>
      </c>
    </row>
    <row r="563" spans="1:10" hidden="1" x14ac:dyDescent="0.5">
      <c r="A563" s="4">
        <v>562</v>
      </c>
      <c r="B563" s="8" t="s">
        <v>112</v>
      </c>
      <c r="C563" s="8" t="s">
        <v>68</v>
      </c>
      <c r="D563" s="8" t="str">
        <f>VLOOKUP(C563,ماه!A:C,3,FALSE)</f>
        <v>04--تیر</v>
      </c>
      <c r="E563" s="8" t="s">
        <v>123</v>
      </c>
      <c r="F563" s="8" t="str">
        <f>VLOOKUP(E563,خریداران!A:B,2,FALSE)</f>
        <v>خریدار 00076</v>
      </c>
      <c r="G563" s="6">
        <v>136</v>
      </c>
      <c r="H563" s="6">
        <v>49370000</v>
      </c>
      <c r="I563" s="6">
        <v>0</v>
      </c>
      <c r="J563" s="6">
        <v>49370000</v>
      </c>
    </row>
    <row r="564" spans="1:10" hidden="1" x14ac:dyDescent="0.5">
      <c r="A564" s="4">
        <v>563</v>
      </c>
      <c r="B564" s="8" t="s">
        <v>112</v>
      </c>
      <c r="C564" s="8" t="s">
        <v>68</v>
      </c>
      <c r="D564" s="8" t="str">
        <f>VLOOKUP(C564,ماه!A:C,3,FALSE)</f>
        <v>04--تیر</v>
      </c>
      <c r="E564" s="8" t="s">
        <v>103</v>
      </c>
      <c r="F564" s="8" t="str">
        <f>VLOOKUP(E564,خریداران!A:B,2,FALSE)</f>
        <v>خریدار 00084</v>
      </c>
      <c r="G564" s="6">
        <v>5</v>
      </c>
      <c r="H564" s="6">
        <v>1750000</v>
      </c>
      <c r="I564" s="6">
        <v>0</v>
      </c>
      <c r="J564" s="6">
        <v>1750000</v>
      </c>
    </row>
    <row r="565" spans="1:10" hidden="1" x14ac:dyDescent="0.5">
      <c r="A565" s="4">
        <v>564</v>
      </c>
      <c r="B565" s="8" t="s">
        <v>112</v>
      </c>
      <c r="C565" s="8" t="s">
        <v>68</v>
      </c>
      <c r="D565" s="8" t="str">
        <f>VLOOKUP(C565,ماه!A:C,3,FALSE)</f>
        <v>04--تیر</v>
      </c>
      <c r="E565" s="8" t="s">
        <v>35</v>
      </c>
      <c r="F565" s="8" t="str">
        <f>VLOOKUP(E565,خریداران!A:B,2,FALSE)</f>
        <v>خریدار 00085</v>
      </c>
      <c r="G565" s="6">
        <v>91</v>
      </c>
      <c r="H565" s="6">
        <v>31040000</v>
      </c>
      <c r="I565" s="6">
        <v>0</v>
      </c>
      <c r="J565" s="6">
        <v>31040000</v>
      </c>
    </row>
    <row r="566" spans="1:10" hidden="1" x14ac:dyDescent="0.5">
      <c r="A566" s="4">
        <v>565</v>
      </c>
      <c r="B566" s="8" t="s">
        <v>112</v>
      </c>
      <c r="C566" s="8" t="s">
        <v>68</v>
      </c>
      <c r="D566" s="8" t="str">
        <f>VLOOKUP(C566,ماه!A:C,3,FALSE)</f>
        <v>04--تیر</v>
      </c>
      <c r="E566" s="8" t="s">
        <v>78</v>
      </c>
      <c r="F566" s="8" t="str">
        <f>VLOOKUP(E566,خریداران!A:B,2,FALSE)</f>
        <v>خریدار 00086</v>
      </c>
      <c r="G566" s="6">
        <v>120</v>
      </c>
      <c r="H566" s="6">
        <v>44200000</v>
      </c>
      <c r="I566" s="6">
        <v>0</v>
      </c>
      <c r="J566" s="6">
        <v>44200000</v>
      </c>
    </row>
    <row r="567" spans="1:10" hidden="1" x14ac:dyDescent="0.5">
      <c r="A567" s="4">
        <v>566</v>
      </c>
      <c r="B567" s="8" t="s">
        <v>112</v>
      </c>
      <c r="C567" s="8" t="s">
        <v>68</v>
      </c>
      <c r="D567" s="8" t="str">
        <f>VLOOKUP(C567,ماه!A:C,3,FALSE)</f>
        <v>04--تیر</v>
      </c>
      <c r="E567" s="8" t="s">
        <v>36</v>
      </c>
      <c r="F567" s="8" t="str">
        <f>VLOOKUP(E567,خریداران!A:B,2,FALSE)</f>
        <v>خریدار 00087</v>
      </c>
      <c r="G567" s="6">
        <v>1</v>
      </c>
      <c r="H567" s="6">
        <v>320000</v>
      </c>
      <c r="I567" s="6">
        <v>0</v>
      </c>
      <c r="J567" s="6">
        <v>320000</v>
      </c>
    </row>
    <row r="568" spans="1:10" hidden="1" x14ac:dyDescent="0.5">
      <c r="A568" s="4">
        <v>567</v>
      </c>
      <c r="B568" s="8" t="s">
        <v>112</v>
      </c>
      <c r="C568" s="8" t="s">
        <v>68</v>
      </c>
      <c r="D568" s="8" t="str">
        <f>VLOOKUP(C568,ماه!A:C,3,FALSE)</f>
        <v>04--تیر</v>
      </c>
      <c r="E568" s="8" t="s">
        <v>100</v>
      </c>
      <c r="F568" s="8" t="str">
        <f>VLOOKUP(E568,خریداران!A:B,2,FALSE)</f>
        <v>خریدار 00088</v>
      </c>
      <c r="G568" s="6">
        <v>10</v>
      </c>
      <c r="H568" s="6">
        <v>4500000</v>
      </c>
      <c r="I568" s="6">
        <v>0</v>
      </c>
      <c r="J568" s="6">
        <v>4500000</v>
      </c>
    </row>
    <row r="569" spans="1:10" hidden="1" x14ac:dyDescent="0.5">
      <c r="A569" s="4">
        <v>568</v>
      </c>
      <c r="B569" s="8" t="s">
        <v>112</v>
      </c>
      <c r="C569" s="8" t="s">
        <v>68</v>
      </c>
      <c r="D569" s="8" t="str">
        <f>VLOOKUP(C569,ماه!A:C,3,FALSE)</f>
        <v>04--تیر</v>
      </c>
      <c r="E569" s="8" t="s">
        <v>126</v>
      </c>
      <c r="F569" s="8" t="str">
        <f>VLOOKUP(E569,خریداران!A:B,2,FALSE)</f>
        <v>خریدار 00089</v>
      </c>
      <c r="G569" s="6">
        <v>20</v>
      </c>
      <c r="H569" s="6">
        <v>10300000</v>
      </c>
      <c r="I569" s="6">
        <v>0</v>
      </c>
      <c r="J569" s="6">
        <v>10300000</v>
      </c>
    </row>
    <row r="570" spans="1:10" hidden="1" x14ac:dyDescent="0.5">
      <c r="A570" s="4">
        <v>569</v>
      </c>
      <c r="B570" s="8" t="s">
        <v>112</v>
      </c>
      <c r="C570" s="8" t="s">
        <v>68</v>
      </c>
      <c r="D570" s="8" t="str">
        <f>VLOOKUP(C570,ماه!A:C,3,FALSE)</f>
        <v>04--تیر</v>
      </c>
      <c r="E570" s="8" t="s">
        <v>67</v>
      </c>
      <c r="F570" s="8" t="str">
        <f>VLOOKUP(E570,خریداران!A:B,2,FALSE)</f>
        <v>خریدار P_0001</v>
      </c>
      <c r="G570" s="6">
        <v>14</v>
      </c>
      <c r="H570" s="6">
        <v>4400000</v>
      </c>
      <c r="I570" s="6">
        <v>0</v>
      </c>
      <c r="J570" s="6">
        <v>4400000</v>
      </c>
    </row>
    <row r="571" spans="1:10" hidden="1" x14ac:dyDescent="0.5">
      <c r="A571" s="4">
        <v>570</v>
      </c>
      <c r="B571" s="8" t="s">
        <v>112</v>
      </c>
      <c r="C571" s="8" t="s">
        <v>87</v>
      </c>
      <c r="D571" s="8" t="str">
        <f>VLOOKUP(C571,ماه!A:C,3,FALSE)</f>
        <v>05--مرداد</v>
      </c>
      <c r="E571" s="8" t="s">
        <v>10</v>
      </c>
      <c r="F571" s="8" t="str">
        <f>VLOOKUP(E571,خریداران!A:B,2,FALSE)</f>
        <v>خریدار 00005</v>
      </c>
      <c r="G571" s="6">
        <v>178</v>
      </c>
      <c r="H571" s="6">
        <v>66780000</v>
      </c>
      <c r="I571" s="6">
        <v>0</v>
      </c>
      <c r="J571" s="6">
        <v>66780000</v>
      </c>
    </row>
    <row r="572" spans="1:10" hidden="1" x14ac:dyDescent="0.5">
      <c r="A572" s="4">
        <v>571</v>
      </c>
      <c r="B572" s="8" t="s">
        <v>112</v>
      </c>
      <c r="C572" s="8" t="s">
        <v>87</v>
      </c>
      <c r="D572" s="8" t="str">
        <f>VLOOKUP(C572,ماه!A:C,3,FALSE)</f>
        <v>05--مرداد</v>
      </c>
      <c r="E572" s="8" t="s">
        <v>11</v>
      </c>
      <c r="F572" s="8" t="str">
        <f>VLOOKUP(E572,خریداران!A:B,2,FALSE)</f>
        <v>خریدار 00006</v>
      </c>
      <c r="G572" s="6">
        <v>702</v>
      </c>
      <c r="H572" s="6">
        <v>281300000</v>
      </c>
      <c r="I572" s="6">
        <v>0</v>
      </c>
      <c r="J572" s="6">
        <v>281300000</v>
      </c>
    </row>
    <row r="573" spans="1:10" hidden="1" x14ac:dyDescent="0.5">
      <c r="A573" s="4">
        <v>572</v>
      </c>
      <c r="B573" s="8" t="s">
        <v>112</v>
      </c>
      <c r="C573" s="8" t="s">
        <v>87</v>
      </c>
      <c r="D573" s="8" t="str">
        <f>VLOOKUP(C573,ماه!A:C,3,FALSE)</f>
        <v>05--مرداد</v>
      </c>
      <c r="E573" s="8" t="s">
        <v>12</v>
      </c>
      <c r="F573" s="8" t="str">
        <f>VLOOKUP(E573,خریداران!A:B,2,FALSE)</f>
        <v>خریدار 00007</v>
      </c>
      <c r="G573" s="6">
        <v>180</v>
      </c>
      <c r="H573" s="6">
        <v>70060000</v>
      </c>
      <c r="I573" s="6">
        <v>0</v>
      </c>
      <c r="J573" s="6">
        <v>70060000</v>
      </c>
    </row>
    <row r="574" spans="1:10" hidden="1" x14ac:dyDescent="0.5">
      <c r="A574" s="4">
        <v>573</v>
      </c>
      <c r="B574" s="8" t="s">
        <v>112</v>
      </c>
      <c r="C574" s="8" t="s">
        <v>87</v>
      </c>
      <c r="D574" s="8" t="str">
        <f>VLOOKUP(C574,ماه!A:C,3,FALSE)</f>
        <v>05--مرداد</v>
      </c>
      <c r="E574" s="8" t="s">
        <v>28</v>
      </c>
      <c r="F574" s="8" t="str">
        <f>VLOOKUP(E574,خریداران!A:B,2,FALSE)</f>
        <v>خریدار 00009</v>
      </c>
      <c r="G574" s="6">
        <v>306</v>
      </c>
      <c r="H574" s="6">
        <v>120460000</v>
      </c>
      <c r="I574" s="6">
        <v>0</v>
      </c>
      <c r="J574" s="6">
        <v>120460000</v>
      </c>
    </row>
    <row r="575" spans="1:10" hidden="1" x14ac:dyDescent="0.5">
      <c r="A575" s="4">
        <v>574</v>
      </c>
      <c r="B575" s="8" t="s">
        <v>112</v>
      </c>
      <c r="C575" s="8" t="s">
        <v>87</v>
      </c>
      <c r="D575" s="8" t="str">
        <f>VLOOKUP(C575,ماه!A:C,3,FALSE)</f>
        <v>05--مرداد</v>
      </c>
      <c r="E575" s="8" t="s">
        <v>13</v>
      </c>
      <c r="F575" s="8" t="str">
        <f>VLOOKUP(E575,خریداران!A:B,2,FALSE)</f>
        <v>خریدار 00010</v>
      </c>
      <c r="G575" s="6">
        <v>455</v>
      </c>
      <c r="H575" s="6">
        <v>198100000</v>
      </c>
      <c r="I575" s="6">
        <v>0</v>
      </c>
      <c r="J575" s="6">
        <v>198100000</v>
      </c>
    </row>
    <row r="576" spans="1:10" hidden="1" x14ac:dyDescent="0.5">
      <c r="A576" s="4">
        <v>575</v>
      </c>
      <c r="B576" s="8" t="s">
        <v>112</v>
      </c>
      <c r="C576" s="8" t="s">
        <v>87</v>
      </c>
      <c r="D576" s="8" t="str">
        <f>VLOOKUP(C576,ماه!A:C,3,FALSE)</f>
        <v>05--مرداد</v>
      </c>
      <c r="E576" s="8" t="s">
        <v>14</v>
      </c>
      <c r="F576" s="8" t="str">
        <f>VLOOKUP(E576,خریداران!A:B,2,FALSE)</f>
        <v>خریدار 00011</v>
      </c>
      <c r="G576" s="6">
        <v>67</v>
      </c>
      <c r="H576" s="6">
        <v>27000000</v>
      </c>
      <c r="I576" s="6">
        <v>0</v>
      </c>
      <c r="J576" s="6">
        <v>27000000</v>
      </c>
    </row>
    <row r="577" spans="1:10" hidden="1" x14ac:dyDescent="0.5">
      <c r="A577" s="4">
        <v>576</v>
      </c>
      <c r="B577" s="8" t="s">
        <v>112</v>
      </c>
      <c r="C577" s="8" t="s">
        <v>87</v>
      </c>
      <c r="D577" s="8" t="str">
        <f>VLOOKUP(C577,ماه!A:C,3,FALSE)</f>
        <v>05--مرداد</v>
      </c>
      <c r="E577" s="8" t="s">
        <v>69</v>
      </c>
      <c r="F577" s="8" t="str">
        <f>VLOOKUP(E577,خریداران!A:B,2,FALSE)</f>
        <v>خریدار 00012</v>
      </c>
      <c r="G577" s="6">
        <v>9</v>
      </c>
      <c r="H577" s="6">
        <v>3840000</v>
      </c>
      <c r="I577" s="6">
        <v>0</v>
      </c>
      <c r="J577" s="6">
        <v>3840000</v>
      </c>
    </row>
    <row r="578" spans="1:10" hidden="1" x14ac:dyDescent="0.5">
      <c r="A578" s="4">
        <v>577</v>
      </c>
      <c r="B578" s="8" t="s">
        <v>112</v>
      </c>
      <c r="C578" s="8" t="s">
        <v>87</v>
      </c>
      <c r="D578" s="8" t="str">
        <f>VLOOKUP(C578,ماه!A:C,3,FALSE)</f>
        <v>05--مرداد</v>
      </c>
      <c r="E578" s="8" t="s">
        <v>15</v>
      </c>
      <c r="F578" s="8" t="str">
        <f>VLOOKUP(E578,خریداران!A:B,2,FALSE)</f>
        <v>خریدار 00013</v>
      </c>
      <c r="G578" s="6">
        <v>135</v>
      </c>
      <c r="H578" s="6">
        <v>55000000</v>
      </c>
      <c r="I578" s="6">
        <v>0</v>
      </c>
      <c r="J578" s="6">
        <v>55000000</v>
      </c>
    </row>
    <row r="579" spans="1:10" hidden="1" x14ac:dyDescent="0.5">
      <c r="A579" s="4">
        <v>578</v>
      </c>
      <c r="B579" s="8" t="s">
        <v>112</v>
      </c>
      <c r="C579" s="8" t="s">
        <v>87</v>
      </c>
      <c r="D579" s="8" t="str">
        <f>VLOOKUP(C579,ماه!A:C,3,FALSE)</f>
        <v>05--مرداد</v>
      </c>
      <c r="E579" s="8" t="s">
        <v>70</v>
      </c>
      <c r="F579" s="8" t="str">
        <f>VLOOKUP(E579,خریداران!A:B,2,FALSE)</f>
        <v>خریدار 00014</v>
      </c>
      <c r="G579" s="6">
        <v>143</v>
      </c>
      <c r="H579" s="6">
        <v>57700000</v>
      </c>
      <c r="I579" s="6">
        <v>0</v>
      </c>
      <c r="J579" s="6">
        <v>57700000</v>
      </c>
    </row>
    <row r="580" spans="1:10" hidden="1" x14ac:dyDescent="0.5">
      <c r="A580" s="4">
        <v>579</v>
      </c>
      <c r="B580" s="8" t="s">
        <v>112</v>
      </c>
      <c r="C580" s="8" t="s">
        <v>87</v>
      </c>
      <c r="D580" s="8" t="str">
        <f>VLOOKUP(C580,ماه!A:C,3,FALSE)</f>
        <v>05--مرداد</v>
      </c>
      <c r="E580" s="8" t="s">
        <v>48</v>
      </c>
      <c r="F580" s="8" t="str">
        <f>VLOOKUP(E580,خریداران!A:B,2,FALSE)</f>
        <v>خریدار 00016</v>
      </c>
      <c r="G580" s="6">
        <v>392</v>
      </c>
      <c r="H580" s="6">
        <v>158600000</v>
      </c>
      <c r="I580" s="6">
        <v>0</v>
      </c>
      <c r="J580" s="6">
        <v>158600000</v>
      </c>
    </row>
    <row r="581" spans="1:10" hidden="1" x14ac:dyDescent="0.5">
      <c r="A581" s="4">
        <v>580</v>
      </c>
      <c r="B581" s="8" t="s">
        <v>112</v>
      </c>
      <c r="C581" s="8" t="s">
        <v>87</v>
      </c>
      <c r="D581" s="8" t="str">
        <f>VLOOKUP(C581,ماه!A:C,3,FALSE)</f>
        <v>05--مرداد</v>
      </c>
      <c r="E581" s="8" t="s">
        <v>88</v>
      </c>
      <c r="F581" s="8" t="str">
        <f>VLOOKUP(E581,خریداران!A:B,2,FALSE)</f>
        <v>خریدار 00017</v>
      </c>
      <c r="G581" s="6">
        <v>28</v>
      </c>
      <c r="H581" s="6">
        <v>11360000</v>
      </c>
      <c r="I581" s="6">
        <v>0</v>
      </c>
      <c r="J581" s="6">
        <v>11360000</v>
      </c>
    </row>
    <row r="582" spans="1:10" hidden="1" x14ac:dyDescent="0.5">
      <c r="A582" s="4">
        <v>581</v>
      </c>
      <c r="B582" s="8" t="s">
        <v>112</v>
      </c>
      <c r="C582" s="8" t="s">
        <v>87</v>
      </c>
      <c r="D582" s="8" t="str">
        <f>VLOOKUP(C582,ماه!A:C,3,FALSE)</f>
        <v>05--مرداد</v>
      </c>
      <c r="E582" s="8" t="s">
        <v>16</v>
      </c>
      <c r="F582" s="8" t="str">
        <f>VLOOKUP(E582,خریداران!A:B,2,FALSE)</f>
        <v>خریدار 00024</v>
      </c>
      <c r="G582" s="6">
        <v>98</v>
      </c>
      <c r="H582" s="6">
        <v>37270000</v>
      </c>
      <c r="I582" s="6">
        <v>0</v>
      </c>
      <c r="J582" s="6">
        <v>37270000</v>
      </c>
    </row>
    <row r="583" spans="1:10" hidden="1" x14ac:dyDescent="0.5">
      <c r="A583" s="4">
        <v>582</v>
      </c>
      <c r="B583" s="8" t="s">
        <v>112</v>
      </c>
      <c r="C583" s="8" t="s">
        <v>87</v>
      </c>
      <c r="D583" s="8" t="str">
        <f>VLOOKUP(C583,ماه!A:C,3,FALSE)</f>
        <v>05--مرداد</v>
      </c>
      <c r="E583" s="8" t="s">
        <v>89</v>
      </c>
      <c r="F583" s="8" t="str">
        <f>VLOOKUP(E583,خریداران!A:B,2,FALSE)</f>
        <v>خریدار 00025</v>
      </c>
      <c r="G583" s="6">
        <v>59</v>
      </c>
      <c r="H583" s="6">
        <v>26000000</v>
      </c>
      <c r="I583" s="6">
        <v>0</v>
      </c>
      <c r="J583" s="6">
        <v>26000000</v>
      </c>
    </row>
    <row r="584" spans="1:10" hidden="1" x14ac:dyDescent="0.5">
      <c r="A584" s="4">
        <v>583</v>
      </c>
      <c r="B584" s="8" t="s">
        <v>112</v>
      </c>
      <c r="C584" s="8" t="s">
        <v>87</v>
      </c>
      <c r="D584" s="8" t="str">
        <f>VLOOKUP(C584,ماه!A:C,3,FALSE)</f>
        <v>05--مرداد</v>
      </c>
      <c r="E584" s="8" t="s">
        <v>94</v>
      </c>
      <c r="F584" s="8" t="str">
        <f>VLOOKUP(E584,خریداران!A:B,2,FALSE)</f>
        <v>خریدار 00030</v>
      </c>
      <c r="G584" s="6">
        <v>90</v>
      </c>
      <c r="H584" s="6">
        <v>37500000</v>
      </c>
      <c r="I584" s="6">
        <v>0</v>
      </c>
      <c r="J584" s="6">
        <v>37500000</v>
      </c>
    </row>
    <row r="585" spans="1:10" hidden="1" x14ac:dyDescent="0.5">
      <c r="A585" s="4">
        <v>584</v>
      </c>
      <c r="B585" s="8" t="s">
        <v>112</v>
      </c>
      <c r="C585" s="8" t="s">
        <v>87</v>
      </c>
      <c r="D585" s="8" t="str">
        <f>VLOOKUP(C585,ماه!A:C,3,FALSE)</f>
        <v>05--مرداد</v>
      </c>
      <c r="E585" s="8" t="s">
        <v>17</v>
      </c>
      <c r="F585" s="8" t="str">
        <f>VLOOKUP(E585,خریداران!A:B,2,FALSE)</f>
        <v>خریدار 00031</v>
      </c>
      <c r="G585" s="6">
        <v>63</v>
      </c>
      <c r="H585" s="6">
        <v>25660000</v>
      </c>
      <c r="I585" s="6">
        <v>0</v>
      </c>
      <c r="J585" s="6">
        <v>25660000</v>
      </c>
    </row>
    <row r="586" spans="1:10" hidden="1" x14ac:dyDescent="0.5">
      <c r="A586" s="4">
        <v>585</v>
      </c>
      <c r="B586" s="8" t="s">
        <v>112</v>
      </c>
      <c r="C586" s="8" t="s">
        <v>87</v>
      </c>
      <c r="D586" s="8" t="str">
        <f>VLOOKUP(C586,ماه!A:C,3,FALSE)</f>
        <v>05--مرداد</v>
      </c>
      <c r="E586" s="8" t="s">
        <v>18</v>
      </c>
      <c r="F586" s="8" t="str">
        <f>VLOOKUP(E586,خریداران!A:B,2,FALSE)</f>
        <v>خریدار 00032</v>
      </c>
      <c r="G586" s="6">
        <v>455</v>
      </c>
      <c r="H586" s="6">
        <v>185130000</v>
      </c>
      <c r="I586" s="6">
        <v>0</v>
      </c>
      <c r="J586" s="6">
        <v>185130000</v>
      </c>
    </row>
    <row r="587" spans="1:10" hidden="1" x14ac:dyDescent="0.5">
      <c r="A587" s="4">
        <v>586</v>
      </c>
      <c r="B587" s="8" t="s">
        <v>112</v>
      </c>
      <c r="C587" s="8" t="s">
        <v>87</v>
      </c>
      <c r="D587" s="8" t="str">
        <f>VLOOKUP(C587,ماه!A:C,3,FALSE)</f>
        <v>05--مرداد</v>
      </c>
      <c r="E587" s="8" t="s">
        <v>29</v>
      </c>
      <c r="F587" s="8" t="str">
        <f>VLOOKUP(E587,خریداران!A:B,2,FALSE)</f>
        <v>خریدار 00033</v>
      </c>
      <c r="G587" s="6">
        <v>563</v>
      </c>
      <c r="H587" s="6">
        <v>224260000</v>
      </c>
      <c r="I587" s="6">
        <v>0</v>
      </c>
      <c r="J587" s="6">
        <v>224260000</v>
      </c>
    </row>
    <row r="588" spans="1:10" hidden="1" x14ac:dyDescent="0.5">
      <c r="A588" s="4">
        <v>587</v>
      </c>
      <c r="B588" s="8" t="s">
        <v>112</v>
      </c>
      <c r="C588" s="8" t="s">
        <v>87</v>
      </c>
      <c r="D588" s="8" t="str">
        <f>VLOOKUP(C588,ماه!A:C,3,FALSE)</f>
        <v>05--مرداد</v>
      </c>
      <c r="E588" s="8" t="s">
        <v>113</v>
      </c>
      <c r="F588" s="8" t="str">
        <f>VLOOKUP(E588,خریداران!A:B,2,FALSE)</f>
        <v>خریدار 00034</v>
      </c>
      <c r="G588" s="6">
        <v>1</v>
      </c>
      <c r="H588" s="6">
        <v>420000</v>
      </c>
      <c r="I588" s="6">
        <v>0</v>
      </c>
      <c r="J588" s="6">
        <v>420000</v>
      </c>
    </row>
    <row r="589" spans="1:10" hidden="1" x14ac:dyDescent="0.5">
      <c r="A589" s="4">
        <v>588</v>
      </c>
      <c r="B589" s="8" t="s">
        <v>112</v>
      </c>
      <c r="C589" s="8" t="s">
        <v>87</v>
      </c>
      <c r="D589" s="8" t="str">
        <f>VLOOKUP(C589,ماه!A:C,3,FALSE)</f>
        <v>05--مرداد</v>
      </c>
      <c r="E589" s="8" t="s">
        <v>30</v>
      </c>
      <c r="F589" s="8" t="str">
        <f>VLOOKUP(E589,خریداران!A:B,2,FALSE)</f>
        <v>خریدار 00037</v>
      </c>
      <c r="G589" s="6">
        <v>71</v>
      </c>
      <c r="H589" s="6">
        <v>25000000</v>
      </c>
      <c r="I589" s="6">
        <v>0</v>
      </c>
      <c r="J589" s="6">
        <v>25000000</v>
      </c>
    </row>
    <row r="590" spans="1:10" hidden="1" x14ac:dyDescent="0.5">
      <c r="A590" s="4">
        <v>589</v>
      </c>
      <c r="B590" s="8" t="s">
        <v>112</v>
      </c>
      <c r="C590" s="8" t="s">
        <v>87</v>
      </c>
      <c r="D590" s="8" t="str">
        <f>VLOOKUP(C590,ماه!A:C,3,FALSE)</f>
        <v>05--مرداد</v>
      </c>
      <c r="E590" s="8" t="s">
        <v>21</v>
      </c>
      <c r="F590" s="8" t="str">
        <f>VLOOKUP(E590,خریداران!A:B,2,FALSE)</f>
        <v>خریدار 00039</v>
      </c>
      <c r="G590" s="6">
        <v>32</v>
      </c>
      <c r="H590" s="6">
        <v>13420000</v>
      </c>
      <c r="I590" s="6">
        <v>0</v>
      </c>
      <c r="J590" s="6">
        <v>13420000</v>
      </c>
    </row>
    <row r="591" spans="1:10" hidden="1" x14ac:dyDescent="0.5">
      <c r="A591" s="4">
        <v>590</v>
      </c>
      <c r="B591" s="8" t="s">
        <v>112</v>
      </c>
      <c r="C591" s="8" t="s">
        <v>87</v>
      </c>
      <c r="D591" s="8" t="str">
        <f>VLOOKUP(C591,ماه!A:C,3,FALSE)</f>
        <v>05--مرداد</v>
      </c>
      <c r="E591" s="8" t="s">
        <v>71</v>
      </c>
      <c r="F591" s="8" t="str">
        <f>VLOOKUP(E591,خریداران!A:B,2,FALSE)</f>
        <v>خریدار 00041</v>
      </c>
      <c r="G591" s="6">
        <v>775</v>
      </c>
      <c r="H591" s="6">
        <v>327880000</v>
      </c>
      <c r="I591" s="6">
        <v>0</v>
      </c>
      <c r="J591" s="6">
        <v>327880000</v>
      </c>
    </row>
    <row r="592" spans="1:10" hidden="1" x14ac:dyDescent="0.5">
      <c r="A592" s="4">
        <v>591</v>
      </c>
      <c r="B592" s="8" t="s">
        <v>112</v>
      </c>
      <c r="C592" s="8" t="s">
        <v>87</v>
      </c>
      <c r="D592" s="8" t="str">
        <f>VLOOKUP(C592,ماه!A:C,3,FALSE)</f>
        <v>05--مرداد</v>
      </c>
      <c r="E592" s="8" t="s">
        <v>50</v>
      </c>
      <c r="F592" s="8" t="str">
        <f>VLOOKUP(E592,خریداران!A:B,2,FALSE)</f>
        <v>خریدار 00043</v>
      </c>
      <c r="G592" s="6">
        <v>234</v>
      </c>
      <c r="H592" s="6">
        <v>94200000</v>
      </c>
      <c r="I592" s="6">
        <v>0</v>
      </c>
      <c r="J592" s="6">
        <v>94200000</v>
      </c>
    </row>
    <row r="593" spans="1:10" hidden="1" x14ac:dyDescent="0.5">
      <c r="A593" s="4">
        <v>592</v>
      </c>
      <c r="B593" s="8" t="s">
        <v>112</v>
      </c>
      <c r="C593" s="8" t="s">
        <v>87</v>
      </c>
      <c r="D593" s="8" t="str">
        <f>VLOOKUP(C593,ماه!A:C,3,FALSE)</f>
        <v>05--مرداد</v>
      </c>
      <c r="E593" s="8" t="s">
        <v>72</v>
      </c>
      <c r="F593" s="8" t="str">
        <f>VLOOKUP(E593,خریداران!A:B,2,FALSE)</f>
        <v>خریدار 00050</v>
      </c>
      <c r="G593" s="6">
        <v>6</v>
      </c>
      <c r="H593" s="6">
        <v>2400000</v>
      </c>
      <c r="I593" s="6">
        <v>0</v>
      </c>
      <c r="J593" s="6">
        <v>2400000</v>
      </c>
    </row>
    <row r="594" spans="1:10" hidden="1" x14ac:dyDescent="0.5">
      <c r="A594" s="4">
        <v>593</v>
      </c>
      <c r="B594" s="8" t="s">
        <v>112</v>
      </c>
      <c r="C594" s="8" t="s">
        <v>87</v>
      </c>
      <c r="D594" s="8" t="str">
        <f>VLOOKUP(C594,ماه!A:C,3,FALSE)</f>
        <v>05--مرداد</v>
      </c>
      <c r="E594" s="8" t="s">
        <v>74</v>
      </c>
      <c r="F594" s="8" t="str">
        <f>VLOOKUP(E594,خریداران!A:B,2,FALSE)</f>
        <v>خریدار 00054</v>
      </c>
      <c r="G594" s="6">
        <v>40</v>
      </c>
      <c r="H594" s="6">
        <v>16000000</v>
      </c>
      <c r="I594" s="6">
        <v>0</v>
      </c>
      <c r="J594" s="6">
        <v>16000000</v>
      </c>
    </row>
    <row r="595" spans="1:10" hidden="1" x14ac:dyDescent="0.5">
      <c r="A595" s="4">
        <v>594</v>
      </c>
      <c r="B595" s="8" t="s">
        <v>112</v>
      </c>
      <c r="C595" s="8" t="s">
        <v>87</v>
      </c>
      <c r="D595" s="8" t="str">
        <f>VLOOKUP(C595,ماه!A:C,3,FALSE)</f>
        <v>05--مرداد</v>
      </c>
      <c r="E595" s="8" t="s">
        <v>119</v>
      </c>
      <c r="F595" s="8" t="str">
        <f>VLOOKUP(E595,خریداران!A:B,2,FALSE)</f>
        <v>خریدار 00055</v>
      </c>
      <c r="G595" s="6">
        <v>266</v>
      </c>
      <c r="H595" s="6">
        <v>107800000</v>
      </c>
      <c r="I595" s="6">
        <v>0</v>
      </c>
      <c r="J595" s="6">
        <v>107800000</v>
      </c>
    </row>
    <row r="596" spans="1:10" hidden="1" x14ac:dyDescent="0.5">
      <c r="A596" s="4">
        <v>595</v>
      </c>
      <c r="B596" s="8" t="s">
        <v>112</v>
      </c>
      <c r="C596" s="8" t="s">
        <v>87</v>
      </c>
      <c r="D596" s="8" t="str">
        <f>VLOOKUP(C596,ماه!A:C,3,FALSE)</f>
        <v>05--مرداد</v>
      </c>
      <c r="E596" s="8" t="s">
        <v>91</v>
      </c>
      <c r="F596" s="8" t="str">
        <f>VLOOKUP(E596,خریداران!A:B,2,FALSE)</f>
        <v>خریدار 00056</v>
      </c>
      <c r="G596" s="6">
        <v>96</v>
      </c>
      <c r="H596" s="6">
        <v>35700000</v>
      </c>
      <c r="I596" s="6">
        <v>0</v>
      </c>
      <c r="J596" s="6">
        <v>35700000</v>
      </c>
    </row>
    <row r="597" spans="1:10" hidden="1" x14ac:dyDescent="0.5">
      <c r="A597" s="4">
        <v>596</v>
      </c>
      <c r="B597" s="8" t="s">
        <v>112</v>
      </c>
      <c r="C597" s="8" t="s">
        <v>87</v>
      </c>
      <c r="D597" s="8" t="str">
        <f>VLOOKUP(C597,ماه!A:C,3,FALSE)</f>
        <v>05--مرداد</v>
      </c>
      <c r="E597" s="8" t="s">
        <v>120</v>
      </c>
      <c r="F597" s="8" t="str">
        <f>VLOOKUP(E597,خریداران!A:B,2,FALSE)</f>
        <v>خریدار 00057</v>
      </c>
      <c r="G597" s="6">
        <v>173</v>
      </c>
      <c r="H597" s="6">
        <v>55460000</v>
      </c>
      <c r="I597" s="6">
        <v>0</v>
      </c>
      <c r="J597" s="6">
        <v>55460000</v>
      </c>
    </row>
    <row r="598" spans="1:10" hidden="1" x14ac:dyDescent="0.5">
      <c r="A598" s="4">
        <v>597</v>
      </c>
      <c r="B598" s="8" t="s">
        <v>112</v>
      </c>
      <c r="C598" s="8" t="s">
        <v>87</v>
      </c>
      <c r="D598" s="8" t="str">
        <f>VLOOKUP(C598,ماه!A:C,3,FALSE)</f>
        <v>05--مرداد</v>
      </c>
      <c r="E598" s="8" t="s">
        <v>32</v>
      </c>
      <c r="F598" s="8" t="str">
        <f>VLOOKUP(E598,خریداران!A:B,2,FALSE)</f>
        <v>خریدار 00061</v>
      </c>
      <c r="G598" s="6">
        <v>9</v>
      </c>
      <c r="H598" s="6">
        <v>3600000</v>
      </c>
      <c r="I598" s="6">
        <v>0</v>
      </c>
      <c r="J598" s="6">
        <v>3600000</v>
      </c>
    </row>
    <row r="599" spans="1:10" hidden="1" x14ac:dyDescent="0.5">
      <c r="A599" s="4">
        <v>598</v>
      </c>
      <c r="B599" s="8" t="s">
        <v>112</v>
      </c>
      <c r="C599" s="8" t="s">
        <v>87</v>
      </c>
      <c r="D599" s="8" t="str">
        <f>VLOOKUP(C599,ماه!A:C,3,FALSE)</f>
        <v>05--مرداد</v>
      </c>
      <c r="E599" s="8" t="s">
        <v>76</v>
      </c>
      <c r="F599" s="8" t="str">
        <f>VLOOKUP(E599,خریداران!A:B,2,FALSE)</f>
        <v>خریدار 00065</v>
      </c>
      <c r="G599" s="6">
        <v>50</v>
      </c>
      <c r="H599" s="6">
        <v>20000000</v>
      </c>
      <c r="I599" s="6">
        <v>0</v>
      </c>
      <c r="J599" s="6">
        <v>20000000</v>
      </c>
    </row>
    <row r="600" spans="1:10" hidden="1" x14ac:dyDescent="0.5">
      <c r="A600" s="4">
        <v>599</v>
      </c>
      <c r="B600" s="8" t="s">
        <v>112</v>
      </c>
      <c r="C600" s="8" t="s">
        <v>87</v>
      </c>
      <c r="D600" s="8" t="str">
        <f>VLOOKUP(C600,ماه!A:C,3,FALSE)</f>
        <v>05--مرداد</v>
      </c>
      <c r="E600" s="8" t="s">
        <v>34</v>
      </c>
      <c r="F600" s="8" t="str">
        <f>VLOOKUP(E600,خریداران!A:B,2,FALSE)</f>
        <v>خریدار 00067</v>
      </c>
      <c r="G600" s="6">
        <v>40</v>
      </c>
      <c r="H600" s="6">
        <v>16000000</v>
      </c>
      <c r="I600" s="6">
        <v>0</v>
      </c>
      <c r="J600" s="6">
        <v>16000000</v>
      </c>
    </row>
    <row r="601" spans="1:10" hidden="1" x14ac:dyDescent="0.5">
      <c r="A601" s="4">
        <v>600</v>
      </c>
      <c r="B601" s="8" t="s">
        <v>112</v>
      </c>
      <c r="C601" s="8" t="s">
        <v>87</v>
      </c>
      <c r="D601" s="8" t="str">
        <f>VLOOKUP(C601,ماه!A:C,3,FALSE)</f>
        <v>05--مرداد</v>
      </c>
      <c r="E601" s="8" t="s">
        <v>23</v>
      </c>
      <c r="F601" s="8" t="str">
        <f>VLOOKUP(E601,خریداران!A:B,2,FALSE)</f>
        <v>خریدار 00068</v>
      </c>
      <c r="G601" s="6">
        <v>12</v>
      </c>
      <c r="H601" s="6">
        <v>5440000</v>
      </c>
      <c r="I601" s="6">
        <v>0</v>
      </c>
      <c r="J601" s="6">
        <v>5440000</v>
      </c>
    </row>
    <row r="602" spans="1:10" hidden="1" x14ac:dyDescent="0.5">
      <c r="A602" s="4">
        <v>601</v>
      </c>
      <c r="B602" s="8" t="s">
        <v>112</v>
      </c>
      <c r="C602" s="8" t="s">
        <v>87</v>
      </c>
      <c r="D602" s="8" t="str">
        <f>VLOOKUP(C602,ماه!A:C,3,FALSE)</f>
        <v>05--مرداد</v>
      </c>
      <c r="E602" s="8" t="s">
        <v>54</v>
      </c>
      <c r="F602" s="8" t="str">
        <f>VLOOKUP(E602,خریداران!A:B,2,FALSE)</f>
        <v>خریدار 00071</v>
      </c>
      <c r="G602" s="6">
        <v>5</v>
      </c>
      <c r="H602" s="6">
        <v>2300000</v>
      </c>
      <c r="I602" s="6">
        <v>0</v>
      </c>
      <c r="J602" s="6">
        <v>2300000</v>
      </c>
    </row>
    <row r="603" spans="1:10" hidden="1" x14ac:dyDescent="0.5">
      <c r="A603" s="4">
        <v>602</v>
      </c>
      <c r="B603" s="8" t="s">
        <v>112</v>
      </c>
      <c r="C603" s="8" t="s">
        <v>87</v>
      </c>
      <c r="D603" s="8" t="str">
        <f>VLOOKUP(C603,ماه!A:C,3,FALSE)</f>
        <v>05--مرداد</v>
      </c>
      <c r="E603" s="8" t="s">
        <v>123</v>
      </c>
      <c r="F603" s="8" t="str">
        <f>VLOOKUP(E603,خریداران!A:B,2,FALSE)</f>
        <v>خریدار 00076</v>
      </c>
      <c r="G603" s="6">
        <v>25</v>
      </c>
      <c r="H603" s="6">
        <v>10000000</v>
      </c>
      <c r="I603" s="6">
        <v>0</v>
      </c>
      <c r="J603" s="6">
        <v>10000000</v>
      </c>
    </row>
    <row r="604" spans="1:10" hidden="1" x14ac:dyDescent="0.5">
      <c r="A604" s="4">
        <v>603</v>
      </c>
      <c r="B604" s="8" t="s">
        <v>112</v>
      </c>
      <c r="C604" s="8" t="s">
        <v>87</v>
      </c>
      <c r="D604" s="8" t="str">
        <f>VLOOKUP(C604,ماه!A:C,3,FALSE)</f>
        <v>05--مرداد</v>
      </c>
      <c r="E604" s="8" t="s">
        <v>25</v>
      </c>
      <c r="F604" s="8" t="str">
        <f>VLOOKUP(E604,خریداران!A:B,2,FALSE)</f>
        <v>خریدار 00081</v>
      </c>
      <c r="G604" s="6">
        <v>110</v>
      </c>
      <c r="H604" s="6">
        <v>44000000</v>
      </c>
      <c r="I604" s="6">
        <v>0</v>
      </c>
      <c r="J604" s="6">
        <v>44000000</v>
      </c>
    </row>
    <row r="605" spans="1:10" hidden="1" x14ac:dyDescent="0.5">
      <c r="A605" s="4">
        <v>604</v>
      </c>
      <c r="B605" s="8" t="s">
        <v>112</v>
      </c>
      <c r="C605" s="8" t="s">
        <v>87</v>
      </c>
      <c r="D605" s="8" t="str">
        <f>VLOOKUP(C605,ماه!A:C,3,FALSE)</f>
        <v>05--مرداد</v>
      </c>
      <c r="E605" s="8" t="s">
        <v>56</v>
      </c>
      <c r="F605" s="8" t="str">
        <f>VLOOKUP(E605,خریداران!A:B,2,FALSE)</f>
        <v>خریدار 00083</v>
      </c>
      <c r="G605" s="6">
        <v>18</v>
      </c>
      <c r="H605" s="6">
        <v>8200000</v>
      </c>
      <c r="I605" s="6">
        <v>0</v>
      </c>
      <c r="J605" s="6">
        <v>8200000</v>
      </c>
    </row>
    <row r="606" spans="1:10" hidden="1" x14ac:dyDescent="0.5">
      <c r="A606" s="4">
        <v>605</v>
      </c>
      <c r="B606" s="8" t="s">
        <v>112</v>
      </c>
      <c r="C606" s="8" t="s">
        <v>87</v>
      </c>
      <c r="D606" s="8" t="str">
        <f>VLOOKUP(C606,ماه!A:C,3,FALSE)</f>
        <v>05--مرداد</v>
      </c>
      <c r="E606" s="8" t="s">
        <v>78</v>
      </c>
      <c r="F606" s="8" t="str">
        <f>VLOOKUP(E606,خریداران!A:B,2,FALSE)</f>
        <v>خریدار 00086</v>
      </c>
      <c r="G606" s="6">
        <v>16</v>
      </c>
      <c r="H606" s="6">
        <v>6320000</v>
      </c>
      <c r="I606" s="6">
        <v>0</v>
      </c>
      <c r="J606" s="6">
        <v>6320000</v>
      </c>
    </row>
    <row r="607" spans="1:10" hidden="1" x14ac:dyDescent="0.5">
      <c r="A607" s="4">
        <v>606</v>
      </c>
      <c r="B607" s="8" t="s">
        <v>112</v>
      </c>
      <c r="C607" s="8" t="s">
        <v>87</v>
      </c>
      <c r="D607" s="8" t="str">
        <f>VLOOKUP(C607,ماه!A:C,3,FALSE)</f>
        <v>05--مرداد</v>
      </c>
      <c r="E607" s="8" t="s">
        <v>57</v>
      </c>
      <c r="F607" s="8" t="str">
        <f>VLOOKUP(E607,خریداران!A:B,2,FALSE)</f>
        <v>خریدار 00090</v>
      </c>
      <c r="G607" s="6">
        <v>32</v>
      </c>
      <c r="H607" s="6">
        <v>12800000</v>
      </c>
      <c r="I607" s="6">
        <v>0</v>
      </c>
      <c r="J607" s="6">
        <v>12800000</v>
      </c>
    </row>
    <row r="608" spans="1:10" hidden="1" x14ac:dyDescent="0.5">
      <c r="A608" s="4">
        <v>607</v>
      </c>
      <c r="B608" s="8" t="s">
        <v>112</v>
      </c>
      <c r="C608" s="8" t="s">
        <v>87</v>
      </c>
      <c r="D608" s="8" t="str">
        <f>VLOOKUP(C608,ماه!A:C,3,FALSE)</f>
        <v>05--مرداد</v>
      </c>
      <c r="E608" s="8" t="s">
        <v>37</v>
      </c>
      <c r="F608" s="8" t="str">
        <f>VLOOKUP(E608,خریداران!A:B,2,FALSE)</f>
        <v>خریدار 00091</v>
      </c>
      <c r="G608" s="6">
        <v>101</v>
      </c>
      <c r="H608" s="6">
        <v>40400000</v>
      </c>
      <c r="I608" s="6">
        <v>0</v>
      </c>
      <c r="J608" s="6">
        <v>40400000</v>
      </c>
    </row>
    <row r="609" spans="1:10" hidden="1" x14ac:dyDescent="0.5">
      <c r="A609" s="4">
        <v>608</v>
      </c>
      <c r="B609" s="8" t="s">
        <v>112</v>
      </c>
      <c r="C609" s="8" t="s">
        <v>87</v>
      </c>
      <c r="D609" s="8" t="str">
        <f>VLOOKUP(C609,ماه!A:C,3,FALSE)</f>
        <v>05--مرداد</v>
      </c>
      <c r="E609" s="8" t="s">
        <v>110</v>
      </c>
      <c r="F609" s="8" t="str">
        <f>VLOOKUP(E609,خریداران!A:B,2,FALSE)</f>
        <v>خریدار 00092</v>
      </c>
      <c r="G609" s="6">
        <v>45</v>
      </c>
      <c r="H609" s="6">
        <v>19000000</v>
      </c>
      <c r="I609" s="6">
        <v>0</v>
      </c>
      <c r="J609" s="6">
        <v>19000000</v>
      </c>
    </row>
    <row r="610" spans="1:10" hidden="1" x14ac:dyDescent="0.5">
      <c r="A610" s="4">
        <v>609</v>
      </c>
      <c r="B610" s="8" t="s">
        <v>112</v>
      </c>
      <c r="C610" s="8" t="s">
        <v>87</v>
      </c>
      <c r="D610" s="8" t="str">
        <f>VLOOKUP(C610,ماه!A:C,3,FALSE)</f>
        <v>05--مرداد</v>
      </c>
      <c r="E610" s="8" t="s">
        <v>58</v>
      </c>
      <c r="F610" s="8" t="str">
        <f>VLOOKUP(E610,خریداران!A:B,2,FALSE)</f>
        <v>خریدار 00093</v>
      </c>
      <c r="G610" s="6">
        <v>6</v>
      </c>
      <c r="H610" s="6">
        <v>2400000</v>
      </c>
      <c r="I610" s="6">
        <v>0</v>
      </c>
      <c r="J610" s="6">
        <v>2400000</v>
      </c>
    </row>
    <row r="611" spans="1:10" hidden="1" x14ac:dyDescent="0.5">
      <c r="A611" s="4">
        <v>610</v>
      </c>
      <c r="B611" s="8" t="s">
        <v>112</v>
      </c>
      <c r="C611" s="8" t="s">
        <v>87</v>
      </c>
      <c r="D611" s="8" t="str">
        <f>VLOOKUP(C611,ماه!A:C,3,FALSE)</f>
        <v>05--مرداد</v>
      </c>
      <c r="E611" s="8" t="s">
        <v>38</v>
      </c>
      <c r="F611" s="8" t="str">
        <f>VLOOKUP(E611,خریداران!A:B,2,FALSE)</f>
        <v>خریدار 00094</v>
      </c>
      <c r="G611" s="6">
        <v>80</v>
      </c>
      <c r="H611" s="6">
        <v>35340000</v>
      </c>
      <c r="I611" s="6">
        <v>0</v>
      </c>
      <c r="J611" s="6">
        <v>35340000</v>
      </c>
    </row>
    <row r="612" spans="1:10" hidden="1" x14ac:dyDescent="0.5">
      <c r="A612" s="4">
        <v>611</v>
      </c>
      <c r="B612" s="8" t="s">
        <v>112</v>
      </c>
      <c r="C612" s="8" t="s">
        <v>87</v>
      </c>
      <c r="D612" s="8" t="str">
        <f>VLOOKUP(C612,ماه!A:C,3,FALSE)</f>
        <v>05--مرداد</v>
      </c>
      <c r="E612" s="8" t="s">
        <v>59</v>
      </c>
      <c r="F612" s="8" t="str">
        <f>VLOOKUP(E612,خریداران!A:B,2,FALSE)</f>
        <v>خریدار 00095</v>
      </c>
      <c r="G612" s="6">
        <v>1</v>
      </c>
      <c r="H612" s="6">
        <v>460000</v>
      </c>
      <c r="I612" s="6">
        <v>0</v>
      </c>
      <c r="J612" s="6">
        <v>460000</v>
      </c>
    </row>
    <row r="613" spans="1:10" hidden="1" x14ac:dyDescent="0.5">
      <c r="A613" s="4">
        <v>612</v>
      </c>
      <c r="B613" s="8" t="s">
        <v>112</v>
      </c>
      <c r="C613" s="8" t="s">
        <v>87</v>
      </c>
      <c r="D613" s="8" t="str">
        <f>VLOOKUP(C613,ماه!A:C,3,FALSE)</f>
        <v>05--مرداد</v>
      </c>
      <c r="E613" s="8" t="s">
        <v>67</v>
      </c>
      <c r="F613" s="8" t="str">
        <f>VLOOKUP(E613,خریداران!A:B,2,FALSE)</f>
        <v>خریدار P_0001</v>
      </c>
      <c r="G613" s="6">
        <v>16</v>
      </c>
      <c r="H613" s="6">
        <v>6400000</v>
      </c>
      <c r="I613" s="6">
        <v>0</v>
      </c>
      <c r="J613" s="6">
        <v>6400000</v>
      </c>
    </row>
    <row r="614" spans="1:10" hidden="1" x14ac:dyDescent="0.5">
      <c r="A614" s="4">
        <v>613</v>
      </c>
      <c r="B614" s="8" t="s">
        <v>112</v>
      </c>
      <c r="C614" s="8" t="s">
        <v>92</v>
      </c>
      <c r="D614" s="8" t="str">
        <f>VLOOKUP(C614,ماه!A:C,3,FALSE)</f>
        <v>06--شهریور</v>
      </c>
      <c r="E614" s="8" t="s">
        <v>10</v>
      </c>
      <c r="F614" s="8" t="str">
        <f>VLOOKUP(E614,خریداران!A:B,2,FALSE)</f>
        <v>خریدار 00005</v>
      </c>
      <c r="G614" s="6">
        <v>35</v>
      </c>
      <c r="H614" s="6">
        <v>14280000</v>
      </c>
      <c r="I614" s="6">
        <v>0</v>
      </c>
      <c r="J614" s="6">
        <v>14280000</v>
      </c>
    </row>
    <row r="615" spans="1:10" hidden="1" x14ac:dyDescent="0.5">
      <c r="A615" s="4">
        <v>614</v>
      </c>
      <c r="B615" s="8" t="s">
        <v>112</v>
      </c>
      <c r="C615" s="8" t="s">
        <v>92</v>
      </c>
      <c r="D615" s="8" t="str">
        <f>VLOOKUP(C615,ماه!A:C,3,FALSE)</f>
        <v>06--شهریور</v>
      </c>
      <c r="E615" s="8" t="s">
        <v>11</v>
      </c>
      <c r="F615" s="8" t="str">
        <f>VLOOKUP(E615,خریداران!A:B,2,FALSE)</f>
        <v>خریدار 00006</v>
      </c>
      <c r="G615" s="6">
        <v>319</v>
      </c>
      <c r="H615" s="6">
        <v>128880000</v>
      </c>
      <c r="I615" s="6">
        <v>0</v>
      </c>
      <c r="J615" s="6">
        <v>128880000</v>
      </c>
    </row>
    <row r="616" spans="1:10" hidden="1" x14ac:dyDescent="0.5">
      <c r="A616" s="4">
        <v>615</v>
      </c>
      <c r="B616" s="8" t="s">
        <v>112</v>
      </c>
      <c r="C616" s="8" t="s">
        <v>92</v>
      </c>
      <c r="D616" s="8" t="str">
        <f>VLOOKUP(C616,ماه!A:C,3,FALSE)</f>
        <v>06--شهریور</v>
      </c>
      <c r="E616" s="8" t="s">
        <v>12</v>
      </c>
      <c r="F616" s="8" t="str">
        <f>VLOOKUP(E616,خریداران!A:B,2,FALSE)</f>
        <v>خریدار 00007</v>
      </c>
      <c r="G616" s="6">
        <v>124</v>
      </c>
      <c r="H616" s="6">
        <v>51800000</v>
      </c>
      <c r="I616" s="6">
        <v>0</v>
      </c>
      <c r="J616" s="6">
        <v>51800000</v>
      </c>
    </row>
    <row r="617" spans="1:10" hidden="1" x14ac:dyDescent="0.5">
      <c r="A617" s="4">
        <v>616</v>
      </c>
      <c r="B617" s="8" t="s">
        <v>112</v>
      </c>
      <c r="C617" s="8" t="s">
        <v>92</v>
      </c>
      <c r="D617" s="8" t="str">
        <f>VLOOKUP(C617,ماه!A:C,3,FALSE)</f>
        <v>06--شهریور</v>
      </c>
      <c r="E617" s="8" t="s">
        <v>27</v>
      </c>
      <c r="F617" s="8" t="str">
        <f>VLOOKUP(E617,خریداران!A:B,2,FALSE)</f>
        <v>خریدار 00008</v>
      </c>
      <c r="G617" s="6">
        <v>50</v>
      </c>
      <c r="H617" s="6">
        <v>22620000</v>
      </c>
      <c r="I617" s="6">
        <v>0</v>
      </c>
      <c r="J617" s="6">
        <v>22620000</v>
      </c>
    </row>
    <row r="618" spans="1:10" hidden="1" x14ac:dyDescent="0.5">
      <c r="A618" s="4">
        <v>617</v>
      </c>
      <c r="B618" s="8" t="s">
        <v>112</v>
      </c>
      <c r="C618" s="8" t="s">
        <v>92</v>
      </c>
      <c r="D618" s="8" t="str">
        <f>VLOOKUP(C618,ماه!A:C,3,FALSE)</f>
        <v>06--شهریور</v>
      </c>
      <c r="E618" s="8" t="s">
        <v>28</v>
      </c>
      <c r="F618" s="8" t="str">
        <f>VLOOKUP(E618,خریداران!A:B,2,FALSE)</f>
        <v>خریدار 00009</v>
      </c>
      <c r="G618" s="6">
        <v>76</v>
      </c>
      <c r="H618" s="6">
        <v>30040000</v>
      </c>
      <c r="I618" s="6">
        <v>0</v>
      </c>
      <c r="J618" s="6">
        <v>30040000</v>
      </c>
    </row>
    <row r="619" spans="1:10" hidden="1" x14ac:dyDescent="0.5">
      <c r="A619" s="4">
        <v>618</v>
      </c>
      <c r="B619" s="8" t="s">
        <v>112</v>
      </c>
      <c r="C619" s="8" t="s">
        <v>92</v>
      </c>
      <c r="D619" s="8" t="str">
        <f>VLOOKUP(C619,ماه!A:C,3,FALSE)</f>
        <v>06--شهریور</v>
      </c>
      <c r="E619" s="8" t="s">
        <v>13</v>
      </c>
      <c r="F619" s="8" t="str">
        <f>VLOOKUP(E619,خریداران!A:B,2,FALSE)</f>
        <v>خریدار 00010</v>
      </c>
      <c r="G619" s="6">
        <v>222</v>
      </c>
      <c r="H619" s="6">
        <v>103800000</v>
      </c>
      <c r="I619" s="6">
        <v>0</v>
      </c>
      <c r="J619" s="6">
        <v>103800000</v>
      </c>
    </row>
    <row r="620" spans="1:10" hidden="1" x14ac:dyDescent="0.5">
      <c r="A620" s="4">
        <v>619</v>
      </c>
      <c r="B620" s="8" t="s">
        <v>112</v>
      </c>
      <c r="C620" s="8" t="s">
        <v>92</v>
      </c>
      <c r="D620" s="8" t="str">
        <f>VLOOKUP(C620,ماه!A:C,3,FALSE)</f>
        <v>06--شهریور</v>
      </c>
      <c r="E620" s="8" t="s">
        <v>15</v>
      </c>
      <c r="F620" s="8" t="str">
        <f>VLOOKUP(E620,خریداران!A:B,2,FALSE)</f>
        <v>خریدار 00013</v>
      </c>
      <c r="G620" s="6">
        <v>416</v>
      </c>
      <c r="H620" s="6">
        <v>164860000</v>
      </c>
      <c r="I620" s="6">
        <v>0</v>
      </c>
      <c r="J620" s="6">
        <v>164860000</v>
      </c>
    </row>
    <row r="621" spans="1:10" hidden="1" x14ac:dyDescent="0.5">
      <c r="A621" s="4">
        <v>620</v>
      </c>
      <c r="B621" s="8" t="s">
        <v>112</v>
      </c>
      <c r="C621" s="8" t="s">
        <v>92</v>
      </c>
      <c r="D621" s="8" t="str">
        <f>VLOOKUP(C621,ماه!A:C,3,FALSE)</f>
        <v>06--شهریور</v>
      </c>
      <c r="E621" s="8" t="s">
        <v>70</v>
      </c>
      <c r="F621" s="8" t="str">
        <f>VLOOKUP(E621,خریداران!A:B,2,FALSE)</f>
        <v>خریدار 00014</v>
      </c>
      <c r="G621" s="6">
        <v>521</v>
      </c>
      <c r="H621" s="6">
        <v>213990000</v>
      </c>
      <c r="I621" s="6">
        <v>0</v>
      </c>
      <c r="J621" s="6">
        <v>213990000</v>
      </c>
    </row>
    <row r="622" spans="1:10" hidden="1" x14ac:dyDescent="0.5">
      <c r="A622" s="4">
        <v>621</v>
      </c>
      <c r="B622" s="8" t="s">
        <v>112</v>
      </c>
      <c r="C622" s="8" t="s">
        <v>92</v>
      </c>
      <c r="D622" s="8" t="str">
        <f>VLOOKUP(C622,ماه!A:C,3,FALSE)</f>
        <v>06--شهریور</v>
      </c>
      <c r="E622" s="8" t="s">
        <v>48</v>
      </c>
      <c r="F622" s="8" t="str">
        <f>VLOOKUP(E622,خریداران!A:B,2,FALSE)</f>
        <v>خریدار 00016</v>
      </c>
      <c r="G622" s="6">
        <v>532</v>
      </c>
      <c r="H622" s="6">
        <v>214480000</v>
      </c>
      <c r="I622" s="6">
        <v>0</v>
      </c>
      <c r="J622" s="6">
        <v>214480000</v>
      </c>
    </row>
    <row r="623" spans="1:10" hidden="1" x14ac:dyDescent="0.5">
      <c r="A623" s="4">
        <v>622</v>
      </c>
      <c r="B623" s="8" t="s">
        <v>112</v>
      </c>
      <c r="C623" s="8" t="s">
        <v>92</v>
      </c>
      <c r="D623" s="8" t="str">
        <f>VLOOKUP(C623,ماه!A:C,3,FALSE)</f>
        <v>06--شهریور</v>
      </c>
      <c r="E623" s="8" t="s">
        <v>16</v>
      </c>
      <c r="F623" s="8" t="str">
        <f>VLOOKUP(E623,خریداران!A:B,2,FALSE)</f>
        <v>خریدار 00024</v>
      </c>
      <c r="G623" s="6">
        <v>42</v>
      </c>
      <c r="H623" s="6">
        <v>15080000</v>
      </c>
      <c r="I623" s="6">
        <v>0</v>
      </c>
      <c r="J623" s="6">
        <v>15080000</v>
      </c>
    </row>
    <row r="624" spans="1:10" hidden="1" x14ac:dyDescent="0.5">
      <c r="A624" s="4">
        <v>623</v>
      </c>
      <c r="B624" s="8" t="s">
        <v>112</v>
      </c>
      <c r="C624" s="8" t="s">
        <v>92</v>
      </c>
      <c r="D624" s="8" t="str">
        <f>VLOOKUP(C624,ماه!A:C,3,FALSE)</f>
        <v>06--شهریور</v>
      </c>
      <c r="E624" s="8" t="s">
        <v>89</v>
      </c>
      <c r="F624" s="8" t="str">
        <f>VLOOKUP(E624,خریداران!A:B,2,FALSE)</f>
        <v>خریدار 00025</v>
      </c>
      <c r="G624" s="6">
        <v>111</v>
      </c>
      <c r="H624" s="6">
        <v>47960000</v>
      </c>
      <c r="I624" s="6">
        <v>0</v>
      </c>
      <c r="J624" s="6">
        <v>47960000</v>
      </c>
    </row>
    <row r="625" spans="1:10" hidden="1" x14ac:dyDescent="0.5">
      <c r="A625" s="4">
        <v>624</v>
      </c>
      <c r="B625" s="8" t="s">
        <v>112</v>
      </c>
      <c r="C625" s="8" t="s">
        <v>92</v>
      </c>
      <c r="D625" s="8" t="str">
        <f>VLOOKUP(C625,ماه!A:C,3,FALSE)</f>
        <v>06--شهریور</v>
      </c>
      <c r="E625" s="8" t="s">
        <v>94</v>
      </c>
      <c r="F625" s="8" t="str">
        <f>VLOOKUP(E625,خریداران!A:B,2,FALSE)</f>
        <v>خریدار 00030</v>
      </c>
      <c r="G625" s="6">
        <v>200</v>
      </c>
      <c r="H625" s="6">
        <v>80040000</v>
      </c>
      <c r="I625" s="6">
        <v>0</v>
      </c>
      <c r="J625" s="6">
        <v>80040000</v>
      </c>
    </row>
    <row r="626" spans="1:10" hidden="1" x14ac:dyDescent="0.5">
      <c r="A626" s="4">
        <v>625</v>
      </c>
      <c r="B626" s="8" t="s">
        <v>112</v>
      </c>
      <c r="C626" s="8" t="s">
        <v>92</v>
      </c>
      <c r="D626" s="8" t="str">
        <f>VLOOKUP(C626,ماه!A:C,3,FALSE)</f>
        <v>06--شهریور</v>
      </c>
      <c r="E626" s="8" t="s">
        <v>17</v>
      </c>
      <c r="F626" s="8" t="str">
        <f>VLOOKUP(E626,خریداران!A:B,2,FALSE)</f>
        <v>خریدار 00031</v>
      </c>
      <c r="G626" s="6">
        <v>120</v>
      </c>
      <c r="H626" s="6">
        <v>51540000</v>
      </c>
      <c r="I626" s="6">
        <v>0</v>
      </c>
      <c r="J626" s="6">
        <v>51540000</v>
      </c>
    </row>
    <row r="627" spans="1:10" hidden="1" x14ac:dyDescent="0.5">
      <c r="A627" s="4">
        <v>626</v>
      </c>
      <c r="B627" s="8" t="s">
        <v>112</v>
      </c>
      <c r="C627" s="8" t="s">
        <v>92</v>
      </c>
      <c r="D627" s="8" t="str">
        <f>VLOOKUP(C627,ماه!A:C,3,FALSE)</f>
        <v>06--شهریور</v>
      </c>
      <c r="E627" s="8" t="s">
        <v>18</v>
      </c>
      <c r="F627" s="8" t="str">
        <f>VLOOKUP(E627,خریداران!A:B,2,FALSE)</f>
        <v>خریدار 00032</v>
      </c>
      <c r="G627" s="6">
        <v>296</v>
      </c>
      <c r="H627" s="6">
        <v>118400000</v>
      </c>
      <c r="I627" s="6">
        <v>0</v>
      </c>
      <c r="J627" s="6">
        <v>118400000</v>
      </c>
    </row>
    <row r="628" spans="1:10" hidden="1" x14ac:dyDescent="0.5">
      <c r="A628" s="4">
        <v>627</v>
      </c>
      <c r="B628" s="8" t="s">
        <v>112</v>
      </c>
      <c r="C628" s="8" t="s">
        <v>92</v>
      </c>
      <c r="D628" s="8" t="str">
        <f>VLOOKUP(C628,ماه!A:C,3,FALSE)</f>
        <v>06--شهریور</v>
      </c>
      <c r="E628" s="8" t="s">
        <v>29</v>
      </c>
      <c r="F628" s="8" t="str">
        <f>VLOOKUP(E628,خریداران!A:B,2,FALSE)</f>
        <v>خریدار 00033</v>
      </c>
      <c r="G628" s="6">
        <v>202</v>
      </c>
      <c r="H628" s="6">
        <v>81800000</v>
      </c>
      <c r="I628" s="6">
        <v>0</v>
      </c>
      <c r="J628" s="6">
        <v>81800000</v>
      </c>
    </row>
    <row r="629" spans="1:10" hidden="1" x14ac:dyDescent="0.5">
      <c r="A629" s="4">
        <v>628</v>
      </c>
      <c r="B629" s="8" t="s">
        <v>112</v>
      </c>
      <c r="C629" s="8" t="s">
        <v>92</v>
      </c>
      <c r="D629" s="8" t="str">
        <f>VLOOKUP(C629,ماه!A:C,3,FALSE)</f>
        <v>06--شهریور</v>
      </c>
      <c r="E629" s="8" t="s">
        <v>49</v>
      </c>
      <c r="F629" s="8" t="str">
        <f>VLOOKUP(E629,خریداران!A:B,2,FALSE)</f>
        <v>خریدار 00035</v>
      </c>
      <c r="G629" s="6">
        <v>75</v>
      </c>
      <c r="H629" s="6">
        <v>30060000</v>
      </c>
      <c r="I629" s="6">
        <v>0</v>
      </c>
      <c r="J629" s="6">
        <v>30060000</v>
      </c>
    </row>
    <row r="630" spans="1:10" hidden="1" x14ac:dyDescent="0.5">
      <c r="A630" s="4">
        <v>629</v>
      </c>
      <c r="B630" s="8" t="s">
        <v>112</v>
      </c>
      <c r="C630" s="8" t="s">
        <v>92</v>
      </c>
      <c r="D630" s="8" t="str">
        <f>VLOOKUP(C630,ماه!A:C,3,FALSE)</f>
        <v>06--شهریور</v>
      </c>
      <c r="E630" s="8" t="s">
        <v>19</v>
      </c>
      <c r="F630" s="8" t="str">
        <f>VLOOKUP(E630,خریداران!A:B,2,FALSE)</f>
        <v>خریدار 00036</v>
      </c>
      <c r="G630" s="6">
        <v>86</v>
      </c>
      <c r="H630" s="6">
        <v>34400000</v>
      </c>
      <c r="I630" s="6">
        <v>0</v>
      </c>
      <c r="J630" s="6">
        <v>34400000</v>
      </c>
    </row>
    <row r="631" spans="1:10" hidden="1" x14ac:dyDescent="0.5">
      <c r="A631" s="4">
        <v>630</v>
      </c>
      <c r="B631" s="8" t="s">
        <v>112</v>
      </c>
      <c r="C631" s="8" t="s">
        <v>92</v>
      </c>
      <c r="D631" s="8" t="str">
        <f>VLOOKUP(C631,ماه!A:C,3,FALSE)</f>
        <v>06--شهریور</v>
      </c>
      <c r="E631" s="8" t="s">
        <v>30</v>
      </c>
      <c r="F631" s="8" t="str">
        <f>VLOOKUP(E631,خریداران!A:B,2,FALSE)</f>
        <v>خریدار 00037</v>
      </c>
      <c r="G631" s="6">
        <v>27</v>
      </c>
      <c r="H631" s="6">
        <v>11100000</v>
      </c>
      <c r="I631" s="6">
        <v>0</v>
      </c>
      <c r="J631" s="6">
        <v>11100000</v>
      </c>
    </row>
    <row r="632" spans="1:10" hidden="1" x14ac:dyDescent="0.5">
      <c r="A632" s="4">
        <v>631</v>
      </c>
      <c r="B632" s="8" t="s">
        <v>112</v>
      </c>
      <c r="C632" s="8" t="s">
        <v>92</v>
      </c>
      <c r="D632" s="8" t="str">
        <f>VLOOKUP(C632,ماه!A:C,3,FALSE)</f>
        <v>06--شهریور</v>
      </c>
      <c r="E632" s="8" t="s">
        <v>20</v>
      </c>
      <c r="F632" s="8" t="str">
        <f>VLOOKUP(E632,خریداران!A:B,2,FALSE)</f>
        <v>خریدار 00038</v>
      </c>
      <c r="G632" s="6">
        <v>425</v>
      </c>
      <c r="H632" s="6">
        <v>171760000</v>
      </c>
      <c r="I632" s="6">
        <v>0</v>
      </c>
      <c r="J632" s="6">
        <v>171760000</v>
      </c>
    </row>
    <row r="633" spans="1:10" hidden="1" x14ac:dyDescent="0.5">
      <c r="A633" s="4">
        <v>632</v>
      </c>
      <c r="B633" s="8" t="s">
        <v>112</v>
      </c>
      <c r="C633" s="8" t="s">
        <v>92</v>
      </c>
      <c r="D633" s="8" t="str">
        <f>VLOOKUP(C633,ماه!A:C,3,FALSE)</f>
        <v>06--شهریور</v>
      </c>
      <c r="E633" s="8" t="s">
        <v>21</v>
      </c>
      <c r="F633" s="8" t="str">
        <f>VLOOKUP(E633,خریداران!A:B,2,FALSE)</f>
        <v>خریدار 00039</v>
      </c>
      <c r="G633" s="6">
        <v>77</v>
      </c>
      <c r="H633" s="6">
        <v>30800000</v>
      </c>
      <c r="I633" s="6">
        <v>0</v>
      </c>
      <c r="J633" s="6">
        <v>30800000</v>
      </c>
    </row>
    <row r="634" spans="1:10" hidden="1" x14ac:dyDescent="0.5">
      <c r="A634" s="4">
        <v>633</v>
      </c>
      <c r="B634" s="8" t="s">
        <v>112</v>
      </c>
      <c r="C634" s="8" t="s">
        <v>92</v>
      </c>
      <c r="D634" s="8" t="str">
        <f>VLOOKUP(C634,ماه!A:C,3,FALSE)</f>
        <v>06--شهریور</v>
      </c>
      <c r="E634" s="8" t="s">
        <v>71</v>
      </c>
      <c r="F634" s="8" t="str">
        <f>VLOOKUP(E634,خریداران!A:B,2,FALSE)</f>
        <v>خریدار 00041</v>
      </c>
      <c r="G634" s="6">
        <v>361</v>
      </c>
      <c r="H634" s="6">
        <v>148440000</v>
      </c>
      <c r="I634" s="6">
        <v>0</v>
      </c>
      <c r="J634" s="6">
        <v>148440000</v>
      </c>
    </row>
    <row r="635" spans="1:10" hidden="1" x14ac:dyDescent="0.5">
      <c r="A635" s="4">
        <v>634</v>
      </c>
      <c r="B635" s="8" t="s">
        <v>112</v>
      </c>
      <c r="C635" s="8" t="s">
        <v>92</v>
      </c>
      <c r="D635" s="8" t="str">
        <f>VLOOKUP(C635,ماه!A:C,3,FALSE)</f>
        <v>06--شهریور</v>
      </c>
      <c r="E635" s="8" t="s">
        <v>50</v>
      </c>
      <c r="F635" s="8" t="str">
        <f>VLOOKUP(E635,خریداران!A:B,2,FALSE)</f>
        <v>خریدار 00043</v>
      </c>
      <c r="G635" s="6">
        <v>445</v>
      </c>
      <c r="H635" s="6">
        <v>174550000</v>
      </c>
      <c r="I635" s="6">
        <v>0</v>
      </c>
      <c r="J635" s="6">
        <v>174550000</v>
      </c>
    </row>
    <row r="636" spans="1:10" hidden="1" x14ac:dyDescent="0.5">
      <c r="A636" s="4">
        <v>635</v>
      </c>
      <c r="B636" s="8" t="s">
        <v>112</v>
      </c>
      <c r="C636" s="8" t="s">
        <v>92</v>
      </c>
      <c r="D636" s="8" t="str">
        <f>VLOOKUP(C636,ماه!A:C,3,FALSE)</f>
        <v>06--شهریور</v>
      </c>
      <c r="E636" s="8" t="s">
        <v>31</v>
      </c>
      <c r="F636" s="8" t="str">
        <f>VLOOKUP(E636,خریداران!A:B,2,FALSE)</f>
        <v>خریدار 00046</v>
      </c>
      <c r="G636" s="6">
        <v>24</v>
      </c>
      <c r="H636" s="6">
        <v>9920000</v>
      </c>
      <c r="I636" s="6">
        <v>0</v>
      </c>
      <c r="J636" s="6">
        <v>9920000</v>
      </c>
    </row>
    <row r="637" spans="1:10" hidden="1" x14ac:dyDescent="0.5">
      <c r="A637" s="4">
        <v>636</v>
      </c>
      <c r="B637" s="8" t="s">
        <v>112</v>
      </c>
      <c r="C637" s="8" t="s">
        <v>92</v>
      </c>
      <c r="D637" s="8" t="str">
        <f>VLOOKUP(C637,ماه!A:C,3,FALSE)</f>
        <v>06--شهریور</v>
      </c>
      <c r="E637" s="8" t="s">
        <v>91</v>
      </c>
      <c r="F637" s="8" t="str">
        <f>VLOOKUP(E637,خریداران!A:B,2,FALSE)</f>
        <v>خریدار 00056</v>
      </c>
      <c r="G637" s="6">
        <v>58</v>
      </c>
      <c r="H637" s="6">
        <v>23320000</v>
      </c>
      <c r="I637" s="6">
        <v>0</v>
      </c>
      <c r="J637" s="6">
        <v>23320000</v>
      </c>
    </row>
    <row r="638" spans="1:10" hidden="1" x14ac:dyDescent="0.5">
      <c r="A638" s="4">
        <v>637</v>
      </c>
      <c r="B638" s="8" t="s">
        <v>112</v>
      </c>
      <c r="C638" s="8" t="s">
        <v>92</v>
      </c>
      <c r="D638" s="8" t="str">
        <f>VLOOKUP(C638,ماه!A:C,3,FALSE)</f>
        <v>06--شهریور</v>
      </c>
      <c r="E638" s="8" t="s">
        <v>32</v>
      </c>
      <c r="F638" s="8" t="str">
        <f>VLOOKUP(E638,خریداران!A:B,2,FALSE)</f>
        <v>خریدار 00061</v>
      </c>
      <c r="G638" s="6">
        <v>69</v>
      </c>
      <c r="H638" s="6">
        <v>27620000</v>
      </c>
      <c r="I638" s="6">
        <v>0</v>
      </c>
      <c r="J638" s="6">
        <v>27620000</v>
      </c>
    </row>
    <row r="639" spans="1:10" hidden="1" x14ac:dyDescent="0.5">
      <c r="A639" s="4">
        <v>638</v>
      </c>
      <c r="B639" s="8" t="s">
        <v>112</v>
      </c>
      <c r="C639" s="8" t="s">
        <v>92</v>
      </c>
      <c r="D639" s="8" t="str">
        <f>VLOOKUP(C639,ماه!A:C,3,FALSE)</f>
        <v>06--شهریور</v>
      </c>
      <c r="E639" s="8" t="s">
        <v>33</v>
      </c>
      <c r="F639" s="8" t="str">
        <f>VLOOKUP(E639,خریداران!A:B,2,FALSE)</f>
        <v>خریدار 00062</v>
      </c>
      <c r="G639" s="6">
        <v>200</v>
      </c>
      <c r="H639" s="6">
        <v>110000000</v>
      </c>
      <c r="I639" s="6">
        <v>0</v>
      </c>
      <c r="J639" s="6">
        <v>110000000</v>
      </c>
    </row>
    <row r="640" spans="1:10" hidden="1" x14ac:dyDescent="0.5">
      <c r="A640" s="4">
        <v>639</v>
      </c>
      <c r="B640" s="8" t="s">
        <v>112</v>
      </c>
      <c r="C640" s="8" t="s">
        <v>92</v>
      </c>
      <c r="D640" s="8" t="str">
        <f>VLOOKUP(C640,ماه!A:C,3,FALSE)</f>
        <v>06--شهریور</v>
      </c>
      <c r="E640" s="8" t="s">
        <v>53</v>
      </c>
      <c r="F640" s="8" t="str">
        <f>VLOOKUP(E640,خریداران!A:B,2,FALSE)</f>
        <v>خریدار 00063</v>
      </c>
      <c r="G640" s="6">
        <v>15</v>
      </c>
      <c r="H640" s="6">
        <v>6000000</v>
      </c>
      <c r="I640" s="6">
        <v>0</v>
      </c>
      <c r="J640" s="6">
        <v>6000000</v>
      </c>
    </row>
    <row r="641" spans="1:10" hidden="1" x14ac:dyDescent="0.5">
      <c r="A641" s="4">
        <v>640</v>
      </c>
      <c r="B641" s="8" t="s">
        <v>112</v>
      </c>
      <c r="C641" s="8" t="s">
        <v>92</v>
      </c>
      <c r="D641" s="8" t="str">
        <f>VLOOKUP(C641,ماه!A:C,3,FALSE)</f>
        <v>06--شهریور</v>
      </c>
      <c r="E641" s="8" t="s">
        <v>76</v>
      </c>
      <c r="F641" s="8" t="str">
        <f>VLOOKUP(E641,خریداران!A:B,2,FALSE)</f>
        <v>خریدار 00065</v>
      </c>
      <c r="G641" s="6">
        <v>25</v>
      </c>
      <c r="H641" s="6">
        <v>10000000</v>
      </c>
      <c r="I641" s="6">
        <v>0</v>
      </c>
      <c r="J641" s="6">
        <v>10000000</v>
      </c>
    </row>
    <row r="642" spans="1:10" hidden="1" x14ac:dyDescent="0.5">
      <c r="A642" s="4">
        <v>641</v>
      </c>
      <c r="B642" s="8" t="s">
        <v>112</v>
      </c>
      <c r="C642" s="8" t="s">
        <v>92</v>
      </c>
      <c r="D642" s="8" t="str">
        <f>VLOOKUP(C642,ماه!A:C,3,FALSE)</f>
        <v>06--شهریور</v>
      </c>
      <c r="E642" s="8" t="s">
        <v>23</v>
      </c>
      <c r="F642" s="8" t="str">
        <f>VLOOKUP(E642,خریداران!A:B,2,FALSE)</f>
        <v>خریدار 00068</v>
      </c>
      <c r="G642" s="6">
        <v>133</v>
      </c>
      <c r="H642" s="6">
        <v>53380000</v>
      </c>
      <c r="I642" s="6">
        <v>0</v>
      </c>
      <c r="J642" s="6">
        <v>53380000</v>
      </c>
    </row>
    <row r="643" spans="1:10" hidden="1" x14ac:dyDescent="0.5">
      <c r="A643" s="4">
        <v>642</v>
      </c>
      <c r="B643" s="8" t="s">
        <v>112</v>
      </c>
      <c r="C643" s="8" t="s">
        <v>92</v>
      </c>
      <c r="D643" s="8" t="str">
        <f>VLOOKUP(C643,ماه!A:C,3,FALSE)</f>
        <v>06--شهریور</v>
      </c>
      <c r="E643" s="8" t="s">
        <v>24</v>
      </c>
      <c r="F643" s="8" t="str">
        <f>VLOOKUP(E643,خریداران!A:B,2,FALSE)</f>
        <v>خریدار 00070</v>
      </c>
      <c r="G643" s="6">
        <v>59</v>
      </c>
      <c r="H643" s="6">
        <v>25780000</v>
      </c>
      <c r="I643" s="6">
        <v>0</v>
      </c>
      <c r="J643" s="6">
        <v>25780000</v>
      </c>
    </row>
    <row r="644" spans="1:10" hidden="1" x14ac:dyDescent="0.5">
      <c r="A644" s="4">
        <v>643</v>
      </c>
      <c r="B644" s="8" t="s">
        <v>112</v>
      </c>
      <c r="C644" s="8" t="s">
        <v>92</v>
      </c>
      <c r="D644" s="8" t="str">
        <f>VLOOKUP(C644,ماه!A:C,3,FALSE)</f>
        <v>06--شهریور</v>
      </c>
      <c r="E644" s="8" t="s">
        <v>55</v>
      </c>
      <c r="F644" s="8" t="str">
        <f>VLOOKUP(E644,خریداران!A:B,2,FALSE)</f>
        <v>خریدار 00072</v>
      </c>
      <c r="G644" s="6">
        <v>17</v>
      </c>
      <c r="H644" s="6">
        <v>6800000</v>
      </c>
      <c r="I644" s="6">
        <v>0</v>
      </c>
      <c r="J644" s="6">
        <v>6800000</v>
      </c>
    </row>
    <row r="645" spans="1:10" hidden="1" x14ac:dyDescent="0.5">
      <c r="A645" s="4">
        <v>644</v>
      </c>
      <c r="B645" s="8" t="s">
        <v>112</v>
      </c>
      <c r="C645" s="8" t="s">
        <v>92</v>
      </c>
      <c r="D645" s="8" t="str">
        <f>VLOOKUP(C645,ماه!A:C,3,FALSE)</f>
        <v>06--شهریور</v>
      </c>
      <c r="E645" s="8" t="s">
        <v>77</v>
      </c>
      <c r="F645" s="8" t="str">
        <f>VLOOKUP(E645,خریداران!A:B,2,FALSE)</f>
        <v>خریدار 00075</v>
      </c>
      <c r="G645" s="6">
        <v>10</v>
      </c>
      <c r="H645" s="6">
        <v>4000000</v>
      </c>
      <c r="I645" s="6">
        <v>0</v>
      </c>
      <c r="J645" s="6">
        <v>4000000</v>
      </c>
    </row>
    <row r="646" spans="1:10" hidden="1" x14ac:dyDescent="0.5">
      <c r="A646" s="4">
        <v>645</v>
      </c>
      <c r="B646" s="8" t="s">
        <v>112</v>
      </c>
      <c r="C646" s="8" t="s">
        <v>92</v>
      </c>
      <c r="D646" s="8" t="str">
        <f>VLOOKUP(C646,ماه!A:C,3,FALSE)</f>
        <v>06--شهریور</v>
      </c>
      <c r="E646" s="8" t="s">
        <v>123</v>
      </c>
      <c r="F646" s="8" t="str">
        <f>VLOOKUP(E646,خریداران!A:B,2,FALSE)</f>
        <v>خریدار 00076</v>
      </c>
      <c r="G646" s="6">
        <v>48</v>
      </c>
      <c r="H646" s="6">
        <v>19460000</v>
      </c>
      <c r="I646" s="6">
        <v>0</v>
      </c>
      <c r="J646" s="6">
        <v>19460000</v>
      </c>
    </row>
    <row r="647" spans="1:10" hidden="1" x14ac:dyDescent="0.5">
      <c r="A647" s="4">
        <v>646</v>
      </c>
      <c r="B647" s="8" t="s">
        <v>112</v>
      </c>
      <c r="C647" s="8" t="s">
        <v>92</v>
      </c>
      <c r="D647" s="8" t="str">
        <f>VLOOKUP(C647,ماه!A:C,3,FALSE)</f>
        <v>06--شهریور</v>
      </c>
      <c r="E647" s="8" t="s">
        <v>58</v>
      </c>
      <c r="F647" s="8" t="str">
        <f>VLOOKUP(E647,خریداران!A:B,2,FALSE)</f>
        <v>خریدار 00093</v>
      </c>
      <c r="G647" s="6">
        <v>15</v>
      </c>
      <c r="H647" s="6">
        <v>6000000</v>
      </c>
      <c r="I647" s="6">
        <v>0</v>
      </c>
      <c r="J647" s="6">
        <v>6000000</v>
      </c>
    </row>
    <row r="648" spans="1:10" hidden="1" x14ac:dyDescent="0.5">
      <c r="A648" s="4">
        <v>647</v>
      </c>
      <c r="B648" s="8" t="s">
        <v>112</v>
      </c>
      <c r="C648" s="8" t="s">
        <v>92</v>
      </c>
      <c r="D648" s="8" t="str">
        <f>VLOOKUP(C648,ماه!A:C,3,FALSE)</f>
        <v>06--شهریور</v>
      </c>
      <c r="E648" s="8" t="s">
        <v>127</v>
      </c>
      <c r="F648" s="8" t="str">
        <f>VLOOKUP(E648,خریداران!A:B,2,FALSE)</f>
        <v>خریدار 00096</v>
      </c>
      <c r="G648" s="6">
        <v>10</v>
      </c>
      <c r="H648" s="6">
        <v>4000000</v>
      </c>
      <c r="I648" s="6">
        <v>0</v>
      </c>
      <c r="J648" s="6">
        <v>4000000</v>
      </c>
    </row>
    <row r="649" spans="1:10" hidden="1" x14ac:dyDescent="0.5">
      <c r="A649" s="4">
        <v>648</v>
      </c>
      <c r="B649" s="8" t="s">
        <v>112</v>
      </c>
      <c r="C649" s="8" t="s">
        <v>92</v>
      </c>
      <c r="D649" s="8" t="str">
        <f>VLOOKUP(C649,ماه!A:C,3,FALSE)</f>
        <v>06--شهریور</v>
      </c>
      <c r="E649" s="8" t="s">
        <v>106</v>
      </c>
      <c r="F649" s="8" t="str">
        <f>VLOOKUP(E649,خریداران!A:B,2,FALSE)</f>
        <v>خریدار 00097</v>
      </c>
      <c r="G649" s="6">
        <v>100</v>
      </c>
      <c r="H649" s="6">
        <v>40500000</v>
      </c>
      <c r="I649" s="6">
        <v>0</v>
      </c>
      <c r="J649" s="6">
        <v>40500000</v>
      </c>
    </row>
    <row r="650" spans="1:10" hidden="1" x14ac:dyDescent="0.5">
      <c r="A650" s="4">
        <v>649</v>
      </c>
      <c r="B650" s="8" t="s">
        <v>112</v>
      </c>
      <c r="C650" s="8" t="s">
        <v>93</v>
      </c>
      <c r="D650" s="8" t="str">
        <f>VLOOKUP(C650,ماه!A:C,3,FALSE)</f>
        <v>07--مهر</v>
      </c>
      <c r="E650" s="8" t="s">
        <v>10</v>
      </c>
      <c r="F650" s="8" t="str">
        <f>VLOOKUP(E650,خریداران!A:B,2,FALSE)</f>
        <v>خریدار 00005</v>
      </c>
      <c r="G650" s="6">
        <v>39</v>
      </c>
      <c r="H650" s="6">
        <v>18220000</v>
      </c>
      <c r="I650" s="6">
        <v>0</v>
      </c>
      <c r="J650" s="6">
        <v>18220000</v>
      </c>
    </row>
    <row r="651" spans="1:10" hidden="1" x14ac:dyDescent="0.5">
      <c r="A651" s="4">
        <v>650</v>
      </c>
      <c r="B651" s="8" t="s">
        <v>112</v>
      </c>
      <c r="C651" s="8" t="s">
        <v>93</v>
      </c>
      <c r="D651" s="8" t="str">
        <f>VLOOKUP(C651,ماه!A:C,3,FALSE)</f>
        <v>07--مهر</v>
      </c>
      <c r="E651" s="8" t="s">
        <v>11</v>
      </c>
      <c r="F651" s="8" t="str">
        <f>VLOOKUP(E651,خریداران!A:B,2,FALSE)</f>
        <v>خریدار 00006</v>
      </c>
      <c r="G651" s="6">
        <v>81</v>
      </c>
      <c r="H651" s="6">
        <v>35310000</v>
      </c>
      <c r="I651" s="6">
        <v>0</v>
      </c>
      <c r="J651" s="6">
        <v>35310000</v>
      </c>
    </row>
    <row r="652" spans="1:10" hidden="1" x14ac:dyDescent="0.5">
      <c r="A652" s="4">
        <v>651</v>
      </c>
      <c r="B652" s="8" t="s">
        <v>112</v>
      </c>
      <c r="C652" s="8" t="s">
        <v>93</v>
      </c>
      <c r="D652" s="8" t="str">
        <f>VLOOKUP(C652,ماه!A:C,3,FALSE)</f>
        <v>07--مهر</v>
      </c>
      <c r="E652" s="8" t="s">
        <v>12</v>
      </c>
      <c r="F652" s="8" t="str">
        <f>VLOOKUP(E652,خریداران!A:B,2,FALSE)</f>
        <v>خریدار 00007</v>
      </c>
      <c r="G652" s="6">
        <v>134</v>
      </c>
      <c r="H652" s="6">
        <v>54600000</v>
      </c>
      <c r="I652" s="6">
        <v>0</v>
      </c>
      <c r="J652" s="6">
        <v>54600000</v>
      </c>
    </row>
    <row r="653" spans="1:10" hidden="1" x14ac:dyDescent="0.5">
      <c r="A653" s="4">
        <v>652</v>
      </c>
      <c r="B653" s="8" t="s">
        <v>112</v>
      </c>
      <c r="C653" s="8" t="s">
        <v>93</v>
      </c>
      <c r="D653" s="8" t="str">
        <f>VLOOKUP(C653,ماه!A:C,3,FALSE)</f>
        <v>07--مهر</v>
      </c>
      <c r="E653" s="8" t="s">
        <v>27</v>
      </c>
      <c r="F653" s="8" t="str">
        <f>VLOOKUP(E653,خریداران!A:B,2,FALSE)</f>
        <v>خریدار 00008</v>
      </c>
      <c r="G653" s="6">
        <v>61</v>
      </c>
      <c r="H653" s="6">
        <v>28050000</v>
      </c>
      <c r="I653" s="6">
        <v>0</v>
      </c>
      <c r="J653" s="6">
        <v>28050000</v>
      </c>
    </row>
    <row r="654" spans="1:10" hidden="1" x14ac:dyDescent="0.5">
      <c r="A654" s="4">
        <v>653</v>
      </c>
      <c r="B654" s="8" t="s">
        <v>112</v>
      </c>
      <c r="C654" s="8" t="s">
        <v>93</v>
      </c>
      <c r="D654" s="8" t="str">
        <f>VLOOKUP(C654,ماه!A:C,3,FALSE)</f>
        <v>07--مهر</v>
      </c>
      <c r="E654" s="8" t="s">
        <v>13</v>
      </c>
      <c r="F654" s="8" t="str">
        <f>VLOOKUP(E654,خریداران!A:B,2,FALSE)</f>
        <v>خریدار 00010</v>
      </c>
      <c r="G654" s="6">
        <v>114</v>
      </c>
      <c r="H654" s="6">
        <v>49120000</v>
      </c>
      <c r="I654" s="6">
        <v>0</v>
      </c>
      <c r="J654" s="6">
        <v>49120000</v>
      </c>
    </row>
    <row r="655" spans="1:10" hidden="1" x14ac:dyDescent="0.5">
      <c r="A655" s="4">
        <v>654</v>
      </c>
      <c r="B655" s="8" t="s">
        <v>112</v>
      </c>
      <c r="C655" s="8" t="s">
        <v>93</v>
      </c>
      <c r="D655" s="8" t="str">
        <f>VLOOKUP(C655,ماه!A:C,3,FALSE)</f>
        <v>07--مهر</v>
      </c>
      <c r="E655" s="8" t="s">
        <v>69</v>
      </c>
      <c r="F655" s="8" t="str">
        <f>VLOOKUP(E655,خریداران!A:B,2,FALSE)</f>
        <v>خریدار 00012</v>
      </c>
      <c r="G655" s="6">
        <v>18</v>
      </c>
      <c r="H655" s="6">
        <v>8100000</v>
      </c>
      <c r="I655" s="6">
        <v>0</v>
      </c>
      <c r="J655" s="6">
        <v>8100000</v>
      </c>
    </row>
    <row r="656" spans="1:10" hidden="1" x14ac:dyDescent="0.5">
      <c r="A656" s="4">
        <v>655</v>
      </c>
      <c r="B656" s="8" t="s">
        <v>112</v>
      </c>
      <c r="C656" s="8" t="s">
        <v>93</v>
      </c>
      <c r="D656" s="8" t="str">
        <f>VLOOKUP(C656,ماه!A:C,3,FALSE)</f>
        <v>07--مهر</v>
      </c>
      <c r="E656" s="8" t="s">
        <v>15</v>
      </c>
      <c r="F656" s="8" t="str">
        <f>VLOOKUP(E656,خریداران!A:B,2,FALSE)</f>
        <v>خریدار 00013</v>
      </c>
      <c r="G656" s="6">
        <v>265</v>
      </c>
      <c r="H656" s="6">
        <v>103860000</v>
      </c>
      <c r="I656" s="6">
        <v>0</v>
      </c>
      <c r="J656" s="6">
        <v>103860000</v>
      </c>
    </row>
    <row r="657" spans="1:10" hidden="1" x14ac:dyDescent="0.5">
      <c r="A657" s="4">
        <v>656</v>
      </c>
      <c r="B657" s="8" t="s">
        <v>112</v>
      </c>
      <c r="C657" s="8" t="s">
        <v>93</v>
      </c>
      <c r="D657" s="8" t="str">
        <f>VLOOKUP(C657,ماه!A:C,3,FALSE)</f>
        <v>07--مهر</v>
      </c>
      <c r="E657" s="8" t="s">
        <v>70</v>
      </c>
      <c r="F657" s="8" t="str">
        <f>VLOOKUP(E657,خریداران!A:B,2,FALSE)</f>
        <v>خریدار 00014</v>
      </c>
      <c r="G657" s="6">
        <v>46</v>
      </c>
      <c r="H657" s="6">
        <v>20960000</v>
      </c>
      <c r="I657" s="6">
        <v>0</v>
      </c>
      <c r="J657" s="6">
        <v>20960000</v>
      </c>
    </row>
    <row r="658" spans="1:10" hidden="1" x14ac:dyDescent="0.5">
      <c r="A658" s="4">
        <v>657</v>
      </c>
      <c r="B658" s="8" t="s">
        <v>112</v>
      </c>
      <c r="C658" s="8" t="s">
        <v>93</v>
      </c>
      <c r="D658" s="8" t="str">
        <f>VLOOKUP(C658,ماه!A:C,3,FALSE)</f>
        <v>07--مهر</v>
      </c>
      <c r="E658" s="8" t="s">
        <v>48</v>
      </c>
      <c r="F658" s="8" t="str">
        <f>VLOOKUP(E658,خریداران!A:B,2,FALSE)</f>
        <v>خریدار 00016</v>
      </c>
      <c r="G658" s="6">
        <v>553</v>
      </c>
      <c r="H658" s="6">
        <v>189490000</v>
      </c>
      <c r="I658" s="6">
        <v>0</v>
      </c>
      <c r="J658" s="6">
        <v>189490000</v>
      </c>
    </row>
    <row r="659" spans="1:10" hidden="1" x14ac:dyDescent="0.5">
      <c r="A659" s="4">
        <v>658</v>
      </c>
      <c r="B659" s="8" t="s">
        <v>112</v>
      </c>
      <c r="C659" s="8" t="s">
        <v>93</v>
      </c>
      <c r="D659" s="8" t="str">
        <f>VLOOKUP(C659,ماه!A:C,3,FALSE)</f>
        <v>07--مهر</v>
      </c>
      <c r="E659" s="8" t="s">
        <v>88</v>
      </c>
      <c r="F659" s="8" t="str">
        <f>VLOOKUP(E659,خریداران!A:B,2,FALSE)</f>
        <v>خریدار 00017</v>
      </c>
      <c r="G659" s="6">
        <v>24</v>
      </c>
      <c r="H659" s="6">
        <v>10440000</v>
      </c>
      <c r="I659" s="6">
        <v>0</v>
      </c>
      <c r="J659" s="6">
        <v>10440000</v>
      </c>
    </row>
    <row r="660" spans="1:10" hidden="1" x14ac:dyDescent="0.5">
      <c r="A660" s="4">
        <v>659</v>
      </c>
      <c r="B660" s="8" t="s">
        <v>112</v>
      </c>
      <c r="C660" s="8" t="s">
        <v>93</v>
      </c>
      <c r="D660" s="8" t="str">
        <f>VLOOKUP(C660,ماه!A:C,3,FALSE)</f>
        <v>07--مهر</v>
      </c>
      <c r="E660" s="8" t="s">
        <v>16</v>
      </c>
      <c r="F660" s="8" t="str">
        <f>VLOOKUP(E660,خریداران!A:B,2,FALSE)</f>
        <v>خریدار 00024</v>
      </c>
      <c r="G660" s="6">
        <v>230</v>
      </c>
      <c r="H660" s="6">
        <v>98250000</v>
      </c>
      <c r="I660" s="6">
        <v>0</v>
      </c>
      <c r="J660" s="6">
        <v>98250000</v>
      </c>
    </row>
    <row r="661" spans="1:10" hidden="1" x14ac:dyDescent="0.5">
      <c r="A661" s="4">
        <v>660</v>
      </c>
      <c r="B661" s="8" t="s">
        <v>112</v>
      </c>
      <c r="C661" s="8" t="s">
        <v>93</v>
      </c>
      <c r="D661" s="8" t="str">
        <f>VLOOKUP(C661,ماه!A:C,3,FALSE)</f>
        <v>07--مهر</v>
      </c>
      <c r="E661" s="8" t="s">
        <v>89</v>
      </c>
      <c r="F661" s="8" t="str">
        <f>VLOOKUP(E661,خریداران!A:B,2,FALSE)</f>
        <v>خریدار 00025</v>
      </c>
      <c r="G661" s="6">
        <v>10</v>
      </c>
      <c r="H661" s="6">
        <v>5000000</v>
      </c>
      <c r="I661" s="6">
        <v>0</v>
      </c>
      <c r="J661" s="6">
        <v>5000000</v>
      </c>
    </row>
    <row r="662" spans="1:10" hidden="1" x14ac:dyDescent="0.5">
      <c r="A662" s="4">
        <v>661</v>
      </c>
      <c r="B662" s="8" t="s">
        <v>112</v>
      </c>
      <c r="C662" s="8" t="s">
        <v>93</v>
      </c>
      <c r="D662" s="8" t="str">
        <f>VLOOKUP(C662,ماه!A:C,3,FALSE)</f>
        <v>07--مهر</v>
      </c>
      <c r="E662" s="8" t="s">
        <v>94</v>
      </c>
      <c r="F662" s="8" t="str">
        <f>VLOOKUP(E662,خریداران!A:B,2,FALSE)</f>
        <v>خریدار 00030</v>
      </c>
      <c r="G662" s="6">
        <v>6</v>
      </c>
      <c r="H662" s="6">
        <v>3050000</v>
      </c>
      <c r="I662" s="6">
        <v>0</v>
      </c>
      <c r="J662" s="6">
        <v>3050000</v>
      </c>
    </row>
    <row r="663" spans="1:10" hidden="1" x14ac:dyDescent="0.5">
      <c r="A663" s="4">
        <v>662</v>
      </c>
      <c r="B663" s="8" t="s">
        <v>112</v>
      </c>
      <c r="C663" s="8" t="s">
        <v>93</v>
      </c>
      <c r="D663" s="8" t="str">
        <f>VLOOKUP(C663,ماه!A:C,3,FALSE)</f>
        <v>07--مهر</v>
      </c>
      <c r="E663" s="8" t="s">
        <v>17</v>
      </c>
      <c r="F663" s="8" t="str">
        <f>VLOOKUP(E663,خریداران!A:B,2,FALSE)</f>
        <v>خریدار 00031</v>
      </c>
      <c r="G663" s="6">
        <v>76</v>
      </c>
      <c r="H663" s="6">
        <v>33770000</v>
      </c>
      <c r="I663" s="6">
        <v>0</v>
      </c>
      <c r="J663" s="6">
        <v>33770000</v>
      </c>
    </row>
    <row r="664" spans="1:10" hidden="1" x14ac:dyDescent="0.5">
      <c r="A664" s="4">
        <v>663</v>
      </c>
      <c r="B664" s="8" t="s">
        <v>112</v>
      </c>
      <c r="C664" s="8" t="s">
        <v>93</v>
      </c>
      <c r="D664" s="8" t="str">
        <f>VLOOKUP(C664,ماه!A:C,3,FALSE)</f>
        <v>07--مهر</v>
      </c>
      <c r="E664" s="8" t="s">
        <v>29</v>
      </c>
      <c r="F664" s="8" t="str">
        <f>VLOOKUP(E664,خریداران!A:B,2,FALSE)</f>
        <v>خریدار 00033</v>
      </c>
      <c r="G664" s="6">
        <v>120</v>
      </c>
      <c r="H664" s="6">
        <v>54000000</v>
      </c>
      <c r="I664" s="6">
        <v>0</v>
      </c>
      <c r="J664" s="6">
        <v>54000000</v>
      </c>
    </row>
    <row r="665" spans="1:10" hidden="1" x14ac:dyDescent="0.5">
      <c r="A665" s="4">
        <v>664</v>
      </c>
      <c r="B665" s="8" t="s">
        <v>112</v>
      </c>
      <c r="C665" s="8" t="s">
        <v>93</v>
      </c>
      <c r="D665" s="8" t="str">
        <f>VLOOKUP(C665,ماه!A:C,3,FALSE)</f>
        <v>07--مهر</v>
      </c>
      <c r="E665" s="8" t="s">
        <v>49</v>
      </c>
      <c r="F665" s="8" t="str">
        <f>VLOOKUP(E665,خریداران!A:B,2,FALSE)</f>
        <v>خریدار 00035</v>
      </c>
      <c r="G665" s="6">
        <v>10</v>
      </c>
      <c r="H665" s="6">
        <v>4600000</v>
      </c>
      <c r="I665" s="6">
        <v>0</v>
      </c>
      <c r="J665" s="6">
        <v>4600000</v>
      </c>
    </row>
    <row r="666" spans="1:10" hidden="1" x14ac:dyDescent="0.5">
      <c r="A666" s="4">
        <v>665</v>
      </c>
      <c r="B666" s="8" t="s">
        <v>112</v>
      </c>
      <c r="C666" s="8" t="s">
        <v>93</v>
      </c>
      <c r="D666" s="8" t="str">
        <f>VLOOKUP(C666,ماه!A:C,3,FALSE)</f>
        <v>07--مهر</v>
      </c>
      <c r="E666" s="8" t="s">
        <v>19</v>
      </c>
      <c r="F666" s="8" t="str">
        <f>VLOOKUP(E666,خریداران!A:B,2,FALSE)</f>
        <v>خریدار 00036</v>
      </c>
      <c r="G666" s="6">
        <v>32</v>
      </c>
      <c r="H666" s="6">
        <v>14720000</v>
      </c>
      <c r="I666" s="6">
        <v>0</v>
      </c>
      <c r="J666" s="6">
        <v>14720000</v>
      </c>
    </row>
    <row r="667" spans="1:10" hidden="1" x14ac:dyDescent="0.5">
      <c r="A667" s="4">
        <v>666</v>
      </c>
      <c r="B667" s="8" t="s">
        <v>112</v>
      </c>
      <c r="C667" s="8" t="s">
        <v>93</v>
      </c>
      <c r="D667" s="8" t="str">
        <f>VLOOKUP(C667,ماه!A:C,3,FALSE)</f>
        <v>07--مهر</v>
      </c>
      <c r="E667" s="8" t="s">
        <v>20</v>
      </c>
      <c r="F667" s="8" t="str">
        <f>VLOOKUP(E667,خریداران!A:B,2,FALSE)</f>
        <v>خریدار 00038</v>
      </c>
      <c r="G667" s="6">
        <v>21</v>
      </c>
      <c r="H667" s="6">
        <v>10100000</v>
      </c>
      <c r="I667" s="6">
        <v>0</v>
      </c>
      <c r="J667" s="6">
        <v>10100000</v>
      </c>
    </row>
    <row r="668" spans="1:10" hidden="1" x14ac:dyDescent="0.5">
      <c r="A668" s="4">
        <v>667</v>
      </c>
      <c r="B668" s="8" t="s">
        <v>112</v>
      </c>
      <c r="C668" s="8" t="s">
        <v>93</v>
      </c>
      <c r="D668" s="8" t="str">
        <f>VLOOKUP(C668,ماه!A:C,3,FALSE)</f>
        <v>07--مهر</v>
      </c>
      <c r="E668" s="8" t="s">
        <v>21</v>
      </c>
      <c r="F668" s="8" t="str">
        <f>VLOOKUP(E668,خریداران!A:B,2,FALSE)</f>
        <v>خریدار 00039</v>
      </c>
      <c r="G668" s="6">
        <v>100</v>
      </c>
      <c r="H668" s="6">
        <v>43280000</v>
      </c>
      <c r="I668" s="6">
        <v>0</v>
      </c>
      <c r="J668" s="6">
        <v>43280000</v>
      </c>
    </row>
    <row r="669" spans="1:10" hidden="1" x14ac:dyDescent="0.5">
      <c r="A669" s="4">
        <v>668</v>
      </c>
      <c r="B669" s="8" t="s">
        <v>112</v>
      </c>
      <c r="C669" s="8" t="s">
        <v>93</v>
      </c>
      <c r="D669" s="8" t="str">
        <f>VLOOKUP(C669,ماه!A:C,3,FALSE)</f>
        <v>07--مهر</v>
      </c>
      <c r="E669" s="8" t="s">
        <v>71</v>
      </c>
      <c r="F669" s="8" t="str">
        <f>VLOOKUP(E669,خریداران!A:B,2,FALSE)</f>
        <v>خریدار 00041</v>
      </c>
      <c r="G669" s="6">
        <v>366</v>
      </c>
      <c r="H669" s="6">
        <v>151030000</v>
      </c>
      <c r="I669" s="6">
        <v>0</v>
      </c>
      <c r="J669" s="6">
        <v>151030000</v>
      </c>
    </row>
    <row r="670" spans="1:10" hidden="1" x14ac:dyDescent="0.5">
      <c r="A670" s="4">
        <v>669</v>
      </c>
      <c r="B670" s="8" t="s">
        <v>112</v>
      </c>
      <c r="C670" s="8" t="s">
        <v>93</v>
      </c>
      <c r="D670" s="8" t="str">
        <f>VLOOKUP(C670,ماه!A:C,3,FALSE)</f>
        <v>07--مهر</v>
      </c>
      <c r="E670" s="8" t="s">
        <v>74</v>
      </c>
      <c r="F670" s="8" t="str">
        <f>VLOOKUP(E670,خریداران!A:B,2,FALSE)</f>
        <v>خریدار 00054</v>
      </c>
      <c r="G670" s="6">
        <v>15</v>
      </c>
      <c r="H670" s="6">
        <v>6900000</v>
      </c>
      <c r="I670" s="6">
        <v>0</v>
      </c>
      <c r="J670" s="6">
        <v>6900000</v>
      </c>
    </row>
    <row r="671" spans="1:10" hidden="1" x14ac:dyDescent="0.5">
      <c r="A671" s="4">
        <v>670</v>
      </c>
      <c r="B671" s="8" t="s">
        <v>112</v>
      </c>
      <c r="C671" s="8" t="s">
        <v>93</v>
      </c>
      <c r="D671" s="8" t="str">
        <f>VLOOKUP(C671,ماه!A:C,3,FALSE)</f>
        <v>07--مهر</v>
      </c>
      <c r="E671" s="8" t="s">
        <v>91</v>
      </c>
      <c r="F671" s="8" t="str">
        <f>VLOOKUP(E671,خریداران!A:B,2,FALSE)</f>
        <v>خریدار 00056</v>
      </c>
      <c r="G671" s="6">
        <v>32</v>
      </c>
      <c r="H671" s="6">
        <v>13500000</v>
      </c>
      <c r="I671" s="6">
        <v>0</v>
      </c>
      <c r="J671" s="6">
        <v>13500000</v>
      </c>
    </row>
    <row r="672" spans="1:10" hidden="1" x14ac:dyDescent="0.5">
      <c r="A672" s="4">
        <v>671</v>
      </c>
      <c r="B672" s="8" t="s">
        <v>112</v>
      </c>
      <c r="C672" s="8" t="s">
        <v>93</v>
      </c>
      <c r="D672" s="8" t="str">
        <f>VLOOKUP(C672,ماه!A:C,3,FALSE)</f>
        <v>07--مهر</v>
      </c>
      <c r="E672" s="8" t="s">
        <v>32</v>
      </c>
      <c r="F672" s="8" t="str">
        <f>VLOOKUP(E672,خریداران!A:B,2,FALSE)</f>
        <v>خریدار 00061</v>
      </c>
      <c r="G672" s="6">
        <v>202</v>
      </c>
      <c r="H672" s="6">
        <v>82040000</v>
      </c>
      <c r="I672" s="6">
        <v>0</v>
      </c>
      <c r="J672" s="6">
        <v>82040000</v>
      </c>
    </row>
    <row r="673" spans="1:10" hidden="1" x14ac:dyDescent="0.5">
      <c r="A673" s="4">
        <v>672</v>
      </c>
      <c r="B673" s="8" t="s">
        <v>112</v>
      </c>
      <c r="C673" s="8" t="s">
        <v>93</v>
      </c>
      <c r="D673" s="8" t="str">
        <f>VLOOKUP(C673,ماه!A:C,3,FALSE)</f>
        <v>07--مهر</v>
      </c>
      <c r="E673" s="8" t="s">
        <v>33</v>
      </c>
      <c r="F673" s="8" t="str">
        <f>VLOOKUP(E673,خریداران!A:B,2,FALSE)</f>
        <v>خریدار 00062</v>
      </c>
      <c r="G673" s="6">
        <v>253</v>
      </c>
      <c r="H673" s="6">
        <v>152300000</v>
      </c>
      <c r="I673" s="6">
        <v>0</v>
      </c>
      <c r="J673" s="6">
        <v>152300000</v>
      </c>
    </row>
    <row r="674" spans="1:10" hidden="1" x14ac:dyDescent="0.5">
      <c r="A674" s="4">
        <v>673</v>
      </c>
      <c r="B674" s="8" t="s">
        <v>112</v>
      </c>
      <c r="C674" s="8" t="s">
        <v>93</v>
      </c>
      <c r="D674" s="8" t="str">
        <f>VLOOKUP(C674,ماه!A:C,3,FALSE)</f>
        <v>07--مهر</v>
      </c>
      <c r="E674" s="8" t="s">
        <v>53</v>
      </c>
      <c r="F674" s="8" t="str">
        <f>VLOOKUP(E674,خریداران!A:B,2,FALSE)</f>
        <v>خریدار 00063</v>
      </c>
      <c r="G674" s="6">
        <v>25</v>
      </c>
      <c r="H674" s="6">
        <v>11500000</v>
      </c>
      <c r="I674" s="6">
        <v>0</v>
      </c>
      <c r="J674" s="6">
        <v>11500000</v>
      </c>
    </row>
    <row r="675" spans="1:10" hidden="1" x14ac:dyDescent="0.5">
      <c r="A675" s="4">
        <v>674</v>
      </c>
      <c r="B675" s="8" t="s">
        <v>112</v>
      </c>
      <c r="C675" s="8" t="s">
        <v>93</v>
      </c>
      <c r="D675" s="8" t="str">
        <f>VLOOKUP(C675,ماه!A:C,3,FALSE)</f>
        <v>07--مهر</v>
      </c>
      <c r="E675" s="8" t="s">
        <v>76</v>
      </c>
      <c r="F675" s="8" t="str">
        <f>VLOOKUP(E675,خریداران!A:B,2,FALSE)</f>
        <v>خریدار 00065</v>
      </c>
      <c r="G675" s="6">
        <v>100</v>
      </c>
      <c r="H675" s="6">
        <v>41000000</v>
      </c>
      <c r="I675" s="6">
        <v>0</v>
      </c>
      <c r="J675" s="6">
        <v>41000000</v>
      </c>
    </row>
    <row r="676" spans="1:10" hidden="1" x14ac:dyDescent="0.5">
      <c r="A676" s="4">
        <v>675</v>
      </c>
      <c r="B676" s="8" t="s">
        <v>112</v>
      </c>
      <c r="C676" s="8" t="s">
        <v>93</v>
      </c>
      <c r="D676" s="8" t="str">
        <f>VLOOKUP(C676,ماه!A:C,3,FALSE)</f>
        <v>07--مهر</v>
      </c>
      <c r="E676" s="8" t="s">
        <v>23</v>
      </c>
      <c r="F676" s="8" t="str">
        <f>VLOOKUP(E676,خریداران!A:B,2,FALSE)</f>
        <v>خریدار 00068</v>
      </c>
      <c r="G676" s="6">
        <v>53</v>
      </c>
      <c r="H676" s="6">
        <v>27040000</v>
      </c>
      <c r="I676" s="6">
        <v>0</v>
      </c>
      <c r="J676" s="6">
        <v>27040000</v>
      </c>
    </row>
    <row r="677" spans="1:10" hidden="1" x14ac:dyDescent="0.5">
      <c r="A677" s="4">
        <v>676</v>
      </c>
      <c r="B677" s="8" t="s">
        <v>112</v>
      </c>
      <c r="C677" s="8" t="s">
        <v>93</v>
      </c>
      <c r="D677" s="8" t="str">
        <f>VLOOKUP(C677,ماه!A:C,3,FALSE)</f>
        <v>07--مهر</v>
      </c>
      <c r="E677" s="8" t="s">
        <v>54</v>
      </c>
      <c r="F677" s="8" t="str">
        <f>VLOOKUP(E677,خریداران!A:B,2,FALSE)</f>
        <v>خریدار 00071</v>
      </c>
      <c r="G677" s="6">
        <v>4</v>
      </c>
      <c r="H677" s="6">
        <v>1920000</v>
      </c>
      <c r="I677" s="6">
        <v>0</v>
      </c>
      <c r="J677" s="6">
        <v>1920000</v>
      </c>
    </row>
    <row r="678" spans="1:10" hidden="1" x14ac:dyDescent="0.5">
      <c r="A678" s="4">
        <v>677</v>
      </c>
      <c r="B678" s="8" t="s">
        <v>112</v>
      </c>
      <c r="C678" s="8" t="s">
        <v>93</v>
      </c>
      <c r="D678" s="8" t="str">
        <f>VLOOKUP(C678,ماه!A:C,3,FALSE)</f>
        <v>07--مهر</v>
      </c>
      <c r="E678" s="8" t="s">
        <v>55</v>
      </c>
      <c r="F678" s="8" t="str">
        <f>VLOOKUP(E678,خریداران!A:B,2,FALSE)</f>
        <v>خریدار 00072</v>
      </c>
      <c r="G678" s="6">
        <v>10</v>
      </c>
      <c r="H678" s="6">
        <v>4600000</v>
      </c>
      <c r="I678" s="6">
        <v>0</v>
      </c>
      <c r="J678" s="6">
        <v>4600000</v>
      </c>
    </row>
    <row r="679" spans="1:10" hidden="1" x14ac:dyDescent="0.5">
      <c r="A679" s="4">
        <v>678</v>
      </c>
      <c r="B679" s="8" t="s">
        <v>112</v>
      </c>
      <c r="C679" s="8" t="s">
        <v>93</v>
      </c>
      <c r="D679" s="8" t="str">
        <f>VLOOKUP(C679,ماه!A:C,3,FALSE)</f>
        <v>07--مهر</v>
      </c>
      <c r="E679" s="8" t="s">
        <v>123</v>
      </c>
      <c r="F679" s="8" t="str">
        <f>VLOOKUP(E679,خریداران!A:B,2,FALSE)</f>
        <v>خریدار 00076</v>
      </c>
      <c r="G679" s="6">
        <v>20</v>
      </c>
      <c r="H679" s="6">
        <v>8440000</v>
      </c>
      <c r="I679" s="6">
        <v>0</v>
      </c>
      <c r="J679" s="6">
        <v>8440000</v>
      </c>
    </row>
    <row r="680" spans="1:10" hidden="1" x14ac:dyDescent="0.5">
      <c r="A680" s="4">
        <v>679</v>
      </c>
      <c r="B680" s="8" t="s">
        <v>112</v>
      </c>
      <c r="C680" s="8" t="s">
        <v>93</v>
      </c>
      <c r="D680" s="8" t="str">
        <f>VLOOKUP(C680,ماه!A:C,3,FALSE)</f>
        <v>07--مهر</v>
      </c>
      <c r="E680" s="8" t="s">
        <v>25</v>
      </c>
      <c r="F680" s="8" t="str">
        <f>VLOOKUP(E680,خریداران!A:B,2,FALSE)</f>
        <v>خریدار 00081</v>
      </c>
      <c r="G680" s="6">
        <v>3</v>
      </c>
      <c r="H680" s="6">
        <v>1200000</v>
      </c>
      <c r="I680" s="6">
        <v>0</v>
      </c>
      <c r="J680" s="6">
        <v>1200000</v>
      </c>
    </row>
    <row r="681" spans="1:10" hidden="1" x14ac:dyDescent="0.5">
      <c r="A681" s="4">
        <v>680</v>
      </c>
      <c r="B681" s="8" t="s">
        <v>112</v>
      </c>
      <c r="C681" s="8" t="s">
        <v>93</v>
      </c>
      <c r="D681" s="8" t="str">
        <f>VLOOKUP(C681,ماه!A:C,3,FALSE)</f>
        <v>07--مهر</v>
      </c>
      <c r="E681" s="8" t="s">
        <v>58</v>
      </c>
      <c r="F681" s="8" t="str">
        <f>VLOOKUP(E681,خریداران!A:B,2,FALSE)</f>
        <v>خریدار 00093</v>
      </c>
      <c r="G681" s="6">
        <v>30</v>
      </c>
      <c r="H681" s="6">
        <v>13500000</v>
      </c>
      <c r="I681" s="6">
        <v>0</v>
      </c>
      <c r="J681" s="6">
        <v>13500000</v>
      </c>
    </row>
    <row r="682" spans="1:10" hidden="1" x14ac:dyDescent="0.5">
      <c r="A682" s="4">
        <v>681</v>
      </c>
      <c r="B682" s="8" t="s">
        <v>112</v>
      </c>
      <c r="C682" s="8" t="s">
        <v>93</v>
      </c>
      <c r="D682" s="8" t="str">
        <f>VLOOKUP(C682,ماه!A:C,3,FALSE)</f>
        <v>07--مهر</v>
      </c>
      <c r="E682" s="8" t="s">
        <v>128</v>
      </c>
      <c r="F682" s="8" t="str">
        <f>VLOOKUP(E682,خریداران!A:B,2,FALSE)</f>
        <v>خریدار 00098</v>
      </c>
      <c r="G682" s="6">
        <v>47</v>
      </c>
      <c r="H682" s="6">
        <v>25300000</v>
      </c>
      <c r="I682" s="6">
        <v>0</v>
      </c>
      <c r="J682" s="6">
        <v>25300000</v>
      </c>
    </row>
    <row r="683" spans="1:10" hidden="1" x14ac:dyDescent="0.5">
      <c r="A683" s="4">
        <v>682</v>
      </c>
      <c r="B683" s="8" t="s">
        <v>112</v>
      </c>
      <c r="C683" s="8" t="s">
        <v>93</v>
      </c>
      <c r="D683" s="8" t="str">
        <f>VLOOKUP(C683,ماه!A:C,3,FALSE)</f>
        <v>07--مهر</v>
      </c>
      <c r="E683" s="8" t="s">
        <v>79</v>
      </c>
      <c r="F683" s="8" t="str">
        <f>VLOOKUP(E683,خریداران!A:B,2,FALSE)</f>
        <v>خریدار 00099</v>
      </c>
      <c r="G683" s="6">
        <v>41</v>
      </c>
      <c r="H683" s="6">
        <v>16400000</v>
      </c>
      <c r="I683" s="6">
        <v>0</v>
      </c>
      <c r="J683" s="6">
        <v>16400000</v>
      </c>
    </row>
    <row r="684" spans="1:10" hidden="1" x14ac:dyDescent="0.5">
      <c r="A684" s="4">
        <v>683</v>
      </c>
      <c r="B684" s="8" t="s">
        <v>112</v>
      </c>
      <c r="C684" s="8" t="s">
        <v>97</v>
      </c>
      <c r="D684" s="8" t="str">
        <f>VLOOKUP(C684,ماه!A:C,3,FALSE)</f>
        <v>08--آبان</v>
      </c>
      <c r="E684" s="8" t="s">
        <v>10</v>
      </c>
      <c r="F684" s="8" t="str">
        <f>VLOOKUP(E684,خریداران!A:B,2,FALSE)</f>
        <v>خریدار 00005</v>
      </c>
      <c r="G684" s="6">
        <v>118</v>
      </c>
      <c r="H684" s="6">
        <v>54170000</v>
      </c>
      <c r="I684" s="6">
        <v>0</v>
      </c>
      <c r="J684" s="6">
        <v>54170000</v>
      </c>
    </row>
    <row r="685" spans="1:10" hidden="1" x14ac:dyDescent="0.5">
      <c r="A685" s="4">
        <v>684</v>
      </c>
      <c r="B685" s="8" t="s">
        <v>112</v>
      </c>
      <c r="C685" s="8" t="s">
        <v>97</v>
      </c>
      <c r="D685" s="8" t="str">
        <f>VLOOKUP(C685,ماه!A:C,3,FALSE)</f>
        <v>08--آبان</v>
      </c>
      <c r="E685" s="8" t="s">
        <v>11</v>
      </c>
      <c r="F685" s="8" t="str">
        <f>VLOOKUP(E685,خریداران!A:B,2,FALSE)</f>
        <v>خریدار 00006</v>
      </c>
      <c r="G685" s="6">
        <v>266</v>
      </c>
      <c r="H685" s="6">
        <v>122010000</v>
      </c>
      <c r="I685" s="6">
        <v>0</v>
      </c>
      <c r="J685" s="6">
        <v>122010000</v>
      </c>
    </row>
    <row r="686" spans="1:10" hidden="1" x14ac:dyDescent="0.5">
      <c r="A686" s="4">
        <v>685</v>
      </c>
      <c r="B686" s="8" t="s">
        <v>112</v>
      </c>
      <c r="C686" s="8" t="s">
        <v>97</v>
      </c>
      <c r="D686" s="8" t="str">
        <f>VLOOKUP(C686,ماه!A:C,3,FALSE)</f>
        <v>08--آبان</v>
      </c>
      <c r="E686" s="8" t="s">
        <v>12</v>
      </c>
      <c r="F686" s="8" t="str">
        <f>VLOOKUP(E686,خریداران!A:B,2,FALSE)</f>
        <v>خریدار 00007</v>
      </c>
      <c r="G686" s="6">
        <v>195</v>
      </c>
      <c r="H686" s="6">
        <v>96200000</v>
      </c>
      <c r="I686" s="6">
        <v>0</v>
      </c>
      <c r="J686" s="6">
        <v>96200000</v>
      </c>
    </row>
    <row r="687" spans="1:10" hidden="1" x14ac:dyDescent="0.5">
      <c r="A687" s="4">
        <v>686</v>
      </c>
      <c r="B687" s="8" t="s">
        <v>112</v>
      </c>
      <c r="C687" s="8" t="s">
        <v>97</v>
      </c>
      <c r="D687" s="8" t="str">
        <f>VLOOKUP(C687,ماه!A:C,3,FALSE)</f>
        <v>08--آبان</v>
      </c>
      <c r="E687" s="8" t="s">
        <v>27</v>
      </c>
      <c r="F687" s="8" t="str">
        <f>VLOOKUP(E687,خریداران!A:B,2,FALSE)</f>
        <v>خریدار 00008</v>
      </c>
      <c r="G687" s="6">
        <v>64</v>
      </c>
      <c r="H687" s="6">
        <v>29600000</v>
      </c>
      <c r="I687" s="6">
        <v>0</v>
      </c>
      <c r="J687" s="6">
        <v>29600000</v>
      </c>
    </row>
    <row r="688" spans="1:10" hidden="1" x14ac:dyDescent="0.5">
      <c r="A688" s="4">
        <v>687</v>
      </c>
      <c r="B688" s="8" t="s">
        <v>112</v>
      </c>
      <c r="C688" s="8" t="s">
        <v>97</v>
      </c>
      <c r="D688" s="8" t="str">
        <f>VLOOKUP(C688,ماه!A:C,3,FALSE)</f>
        <v>08--آبان</v>
      </c>
      <c r="E688" s="8" t="s">
        <v>28</v>
      </c>
      <c r="F688" s="8" t="str">
        <f>VLOOKUP(E688,خریداران!A:B,2,FALSE)</f>
        <v>خریدار 00009</v>
      </c>
      <c r="G688" s="6">
        <v>127</v>
      </c>
      <c r="H688" s="6">
        <v>58560000</v>
      </c>
      <c r="I688" s="6">
        <v>0</v>
      </c>
      <c r="J688" s="6">
        <v>58560000</v>
      </c>
    </row>
    <row r="689" spans="1:10" hidden="1" x14ac:dyDescent="0.5">
      <c r="A689" s="4">
        <v>688</v>
      </c>
      <c r="B689" s="8" t="s">
        <v>112</v>
      </c>
      <c r="C689" s="8" t="s">
        <v>97</v>
      </c>
      <c r="D689" s="8" t="str">
        <f>VLOOKUP(C689,ماه!A:C,3,FALSE)</f>
        <v>08--آبان</v>
      </c>
      <c r="E689" s="8" t="s">
        <v>13</v>
      </c>
      <c r="F689" s="8" t="str">
        <f>VLOOKUP(E689,خریداران!A:B,2,FALSE)</f>
        <v>خریدار 00010</v>
      </c>
      <c r="G689" s="6">
        <v>43</v>
      </c>
      <c r="H689" s="6">
        <v>20320000</v>
      </c>
      <c r="I689" s="6">
        <v>0</v>
      </c>
      <c r="J689" s="6">
        <v>20320000</v>
      </c>
    </row>
    <row r="690" spans="1:10" hidden="1" x14ac:dyDescent="0.5">
      <c r="A690" s="4">
        <v>689</v>
      </c>
      <c r="B690" s="8" t="s">
        <v>112</v>
      </c>
      <c r="C690" s="8" t="s">
        <v>97</v>
      </c>
      <c r="D690" s="8" t="str">
        <f>VLOOKUP(C690,ماه!A:C,3,FALSE)</f>
        <v>08--آبان</v>
      </c>
      <c r="E690" s="8" t="s">
        <v>14</v>
      </c>
      <c r="F690" s="8" t="str">
        <f>VLOOKUP(E690,خریداران!A:B,2,FALSE)</f>
        <v>خریدار 00011</v>
      </c>
      <c r="G690" s="6">
        <v>30</v>
      </c>
      <c r="H690" s="6">
        <v>15600000</v>
      </c>
      <c r="I690" s="6">
        <v>0</v>
      </c>
      <c r="J690" s="6">
        <v>15600000</v>
      </c>
    </row>
    <row r="691" spans="1:10" hidden="1" x14ac:dyDescent="0.5">
      <c r="A691" s="4">
        <v>690</v>
      </c>
      <c r="B691" s="8" t="s">
        <v>112</v>
      </c>
      <c r="C691" s="8" t="s">
        <v>97</v>
      </c>
      <c r="D691" s="8" t="str">
        <f>VLOOKUP(C691,ماه!A:C,3,FALSE)</f>
        <v>08--آبان</v>
      </c>
      <c r="E691" s="8" t="s">
        <v>15</v>
      </c>
      <c r="F691" s="8" t="str">
        <f>VLOOKUP(E691,خریداران!A:B,2,FALSE)</f>
        <v>خریدار 00013</v>
      </c>
      <c r="G691" s="6">
        <v>61</v>
      </c>
      <c r="H691" s="6">
        <v>27710000</v>
      </c>
      <c r="I691" s="6">
        <v>0</v>
      </c>
      <c r="J691" s="6">
        <v>27710000</v>
      </c>
    </row>
    <row r="692" spans="1:10" hidden="1" x14ac:dyDescent="0.5">
      <c r="A692" s="4">
        <v>691</v>
      </c>
      <c r="B692" s="8" t="s">
        <v>112</v>
      </c>
      <c r="C692" s="8" t="s">
        <v>97</v>
      </c>
      <c r="D692" s="8" t="str">
        <f>VLOOKUP(C692,ماه!A:C,3,FALSE)</f>
        <v>08--آبان</v>
      </c>
      <c r="E692" s="8" t="s">
        <v>70</v>
      </c>
      <c r="F692" s="8" t="str">
        <f>VLOOKUP(E692,خریداران!A:B,2,FALSE)</f>
        <v>خریدار 00014</v>
      </c>
      <c r="G692" s="6">
        <v>3</v>
      </c>
      <c r="H692" s="6">
        <v>1310000</v>
      </c>
      <c r="I692" s="6">
        <v>0</v>
      </c>
      <c r="J692" s="6">
        <v>1310000</v>
      </c>
    </row>
    <row r="693" spans="1:10" hidden="1" x14ac:dyDescent="0.5">
      <c r="A693" s="4">
        <v>692</v>
      </c>
      <c r="B693" s="8" t="s">
        <v>112</v>
      </c>
      <c r="C693" s="8" t="s">
        <v>97</v>
      </c>
      <c r="D693" s="8" t="str">
        <f>VLOOKUP(C693,ماه!A:C,3,FALSE)</f>
        <v>08--آبان</v>
      </c>
      <c r="E693" s="8" t="s">
        <v>48</v>
      </c>
      <c r="F693" s="8" t="str">
        <f>VLOOKUP(E693,خریداران!A:B,2,FALSE)</f>
        <v>خریدار 00016</v>
      </c>
      <c r="G693" s="6">
        <v>73</v>
      </c>
      <c r="H693" s="6">
        <v>35800000</v>
      </c>
      <c r="I693" s="6">
        <v>0</v>
      </c>
      <c r="J693" s="6">
        <v>35800000</v>
      </c>
    </row>
    <row r="694" spans="1:10" hidden="1" x14ac:dyDescent="0.5">
      <c r="A694" s="4">
        <v>693</v>
      </c>
      <c r="B694" s="8" t="s">
        <v>112</v>
      </c>
      <c r="C694" s="8" t="s">
        <v>97</v>
      </c>
      <c r="D694" s="8" t="str">
        <f>VLOOKUP(C694,ماه!A:C,3,FALSE)</f>
        <v>08--آبان</v>
      </c>
      <c r="E694" s="8" t="s">
        <v>88</v>
      </c>
      <c r="F694" s="8" t="str">
        <f>VLOOKUP(E694,خریداران!A:B,2,FALSE)</f>
        <v>خریدار 00017</v>
      </c>
      <c r="G694" s="6">
        <v>20</v>
      </c>
      <c r="H694" s="6">
        <v>9200000</v>
      </c>
      <c r="I694" s="6">
        <v>0</v>
      </c>
      <c r="J694" s="6">
        <v>9200000</v>
      </c>
    </row>
    <row r="695" spans="1:10" hidden="1" x14ac:dyDescent="0.5">
      <c r="A695" s="4">
        <v>694</v>
      </c>
      <c r="B695" s="8" t="s">
        <v>112</v>
      </c>
      <c r="C695" s="8" t="s">
        <v>97</v>
      </c>
      <c r="D695" s="8" t="str">
        <f>VLOOKUP(C695,ماه!A:C,3,FALSE)</f>
        <v>08--آبان</v>
      </c>
      <c r="E695" s="8" t="s">
        <v>16</v>
      </c>
      <c r="F695" s="8" t="str">
        <f>VLOOKUP(E695,خریداران!A:B,2,FALSE)</f>
        <v>خریدار 00024</v>
      </c>
      <c r="G695" s="6">
        <v>50</v>
      </c>
      <c r="H695" s="6">
        <v>23100000</v>
      </c>
      <c r="I695" s="6">
        <v>0</v>
      </c>
      <c r="J695" s="6">
        <v>23100000</v>
      </c>
    </row>
    <row r="696" spans="1:10" hidden="1" x14ac:dyDescent="0.5">
      <c r="A696" s="4">
        <v>695</v>
      </c>
      <c r="B696" s="8" t="s">
        <v>112</v>
      </c>
      <c r="C696" s="8" t="s">
        <v>97</v>
      </c>
      <c r="D696" s="8" t="str">
        <f>VLOOKUP(C696,ماه!A:C,3,FALSE)</f>
        <v>08--آبان</v>
      </c>
      <c r="E696" s="8" t="s">
        <v>94</v>
      </c>
      <c r="F696" s="8" t="str">
        <f>VLOOKUP(E696,خریداران!A:B,2,FALSE)</f>
        <v>خریدار 00030</v>
      </c>
      <c r="G696" s="6">
        <v>11</v>
      </c>
      <c r="H696" s="6">
        <v>5050000</v>
      </c>
      <c r="I696" s="6">
        <v>0</v>
      </c>
      <c r="J696" s="6">
        <v>5050000</v>
      </c>
    </row>
    <row r="697" spans="1:10" hidden="1" x14ac:dyDescent="0.5">
      <c r="A697" s="4">
        <v>696</v>
      </c>
      <c r="B697" s="8" t="s">
        <v>112</v>
      </c>
      <c r="C697" s="8" t="s">
        <v>97</v>
      </c>
      <c r="D697" s="8" t="str">
        <f>VLOOKUP(C697,ماه!A:C,3,FALSE)</f>
        <v>08--آبان</v>
      </c>
      <c r="E697" s="8" t="s">
        <v>17</v>
      </c>
      <c r="F697" s="8" t="str">
        <f>VLOOKUP(E697,خریداران!A:B,2,FALSE)</f>
        <v>خریدار 00031</v>
      </c>
      <c r="G697" s="6">
        <v>136</v>
      </c>
      <c r="H697" s="6">
        <v>88300000</v>
      </c>
      <c r="I697" s="6">
        <v>0</v>
      </c>
      <c r="J697" s="6">
        <v>88300000</v>
      </c>
    </row>
    <row r="698" spans="1:10" hidden="1" x14ac:dyDescent="0.5">
      <c r="A698" s="4">
        <v>697</v>
      </c>
      <c r="B698" s="8" t="s">
        <v>112</v>
      </c>
      <c r="C698" s="8" t="s">
        <v>97</v>
      </c>
      <c r="D698" s="8" t="str">
        <f>VLOOKUP(C698,ماه!A:C,3,FALSE)</f>
        <v>08--آبان</v>
      </c>
      <c r="E698" s="8" t="s">
        <v>29</v>
      </c>
      <c r="F698" s="8" t="str">
        <f>VLOOKUP(E698,خریداران!A:B,2,FALSE)</f>
        <v>خریدار 00033</v>
      </c>
      <c r="G698" s="6">
        <v>137</v>
      </c>
      <c r="H698" s="6">
        <v>61820000</v>
      </c>
      <c r="I698" s="6">
        <v>0</v>
      </c>
      <c r="J698" s="6">
        <v>61820000</v>
      </c>
    </row>
    <row r="699" spans="1:10" hidden="1" x14ac:dyDescent="0.5">
      <c r="A699" s="4">
        <v>698</v>
      </c>
      <c r="B699" s="8" t="s">
        <v>112</v>
      </c>
      <c r="C699" s="8" t="s">
        <v>97</v>
      </c>
      <c r="D699" s="8" t="str">
        <f>VLOOKUP(C699,ماه!A:C,3,FALSE)</f>
        <v>08--آبان</v>
      </c>
      <c r="E699" s="8" t="s">
        <v>49</v>
      </c>
      <c r="F699" s="8" t="str">
        <f>VLOOKUP(E699,خریداران!A:B,2,FALSE)</f>
        <v>خریدار 00035</v>
      </c>
      <c r="G699" s="6">
        <v>30</v>
      </c>
      <c r="H699" s="6">
        <v>15600000</v>
      </c>
      <c r="I699" s="6">
        <v>0</v>
      </c>
      <c r="J699" s="6">
        <v>15600000</v>
      </c>
    </row>
    <row r="700" spans="1:10" hidden="1" x14ac:dyDescent="0.5">
      <c r="A700" s="4">
        <v>699</v>
      </c>
      <c r="B700" s="8" t="s">
        <v>112</v>
      </c>
      <c r="C700" s="8" t="s">
        <v>97</v>
      </c>
      <c r="D700" s="8" t="str">
        <f>VLOOKUP(C700,ماه!A:C,3,FALSE)</f>
        <v>08--آبان</v>
      </c>
      <c r="E700" s="8" t="s">
        <v>19</v>
      </c>
      <c r="F700" s="8" t="str">
        <f>VLOOKUP(E700,خریداران!A:B,2,FALSE)</f>
        <v>خریدار 00036</v>
      </c>
      <c r="G700" s="6">
        <v>132</v>
      </c>
      <c r="H700" s="6">
        <v>63390000</v>
      </c>
      <c r="I700" s="6">
        <v>0</v>
      </c>
      <c r="J700" s="6">
        <v>63390000</v>
      </c>
    </row>
    <row r="701" spans="1:10" hidden="1" x14ac:dyDescent="0.5">
      <c r="A701" s="4">
        <v>700</v>
      </c>
      <c r="B701" s="8" t="s">
        <v>112</v>
      </c>
      <c r="C701" s="8" t="s">
        <v>97</v>
      </c>
      <c r="D701" s="8" t="str">
        <f>VLOOKUP(C701,ماه!A:C,3,FALSE)</f>
        <v>08--آبان</v>
      </c>
      <c r="E701" s="8" t="s">
        <v>21</v>
      </c>
      <c r="F701" s="8" t="str">
        <f>VLOOKUP(E701,خریداران!A:B,2,FALSE)</f>
        <v>خریدار 00039</v>
      </c>
      <c r="G701" s="6">
        <v>16</v>
      </c>
      <c r="H701" s="6">
        <v>7360000</v>
      </c>
      <c r="I701" s="6">
        <v>0</v>
      </c>
      <c r="J701" s="6">
        <v>7360000</v>
      </c>
    </row>
    <row r="702" spans="1:10" hidden="1" x14ac:dyDescent="0.5">
      <c r="A702" s="4">
        <v>701</v>
      </c>
      <c r="B702" s="8" t="s">
        <v>112</v>
      </c>
      <c r="C702" s="8" t="s">
        <v>97</v>
      </c>
      <c r="D702" s="8" t="str">
        <f>VLOOKUP(C702,ماه!A:C,3,FALSE)</f>
        <v>08--آبان</v>
      </c>
      <c r="E702" s="8" t="s">
        <v>71</v>
      </c>
      <c r="F702" s="8" t="str">
        <f>VLOOKUP(E702,خریداران!A:B,2,FALSE)</f>
        <v>خریدار 00041</v>
      </c>
      <c r="G702" s="6">
        <v>219</v>
      </c>
      <c r="H702" s="6">
        <v>100900000</v>
      </c>
      <c r="I702" s="6">
        <v>0</v>
      </c>
      <c r="J702" s="6">
        <v>100900000</v>
      </c>
    </row>
    <row r="703" spans="1:10" hidden="1" x14ac:dyDescent="0.5">
      <c r="A703" s="4">
        <v>702</v>
      </c>
      <c r="B703" s="8" t="s">
        <v>112</v>
      </c>
      <c r="C703" s="8" t="s">
        <v>97</v>
      </c>
      <c r="D703" s="8" t="str">
        <f>VLOOKUP(C703,ماه!A:C,3,FALSE)</f>
        <v>08--آبان</v>
      </c>
      <c r="E703" s="8" t="s">
        <v>74</v>
      </c>
      <c r="F703" s="8" t="str">
        <f>VLOOKUP(E703,خریداران!A:B,2,FALSE)</f>
        <v>خریدار 00054</v>
      </c>
      <c r="G703" s="6">
        <v>4</v>
      </c>
      <c r="H703" s="6">
        <v>2320000</v>
      </c>
      <c r="I703" s="6">
        <v>0</v>
      </c>
      <c r="J703" s="6">
        <v>2320000</v>
      </c>
    </row>
    <row r="704" spans="1:10" hidden="1" x14ac:dyDescent="0.5">
      <c r="A704" s="4">
        <v>703</v>
      </c>
      <c r="B704" s="8" t="s">
        <v>112</v>
      </c>
      <c r="C704" s="8" t="s">
        <v>97</v>
      </c>
      <c r="D704" s="8" t="str">
        <f>VLOOKUP(C704,ماه!A:C,3,FALSE)</f>
        <v>08--آبان</v>
      </c>
      <c r="E704" s="8" t="s">
        <v>91</v>
      </c>
      <c r="F704" s="8" t="str">
        <f>VLOOKUP(E704,خریداران!A:B,2,FALSE)</f>
        <v>خریدار 00056</v>
      </c>
      <c r="G704" s="6">
        <v>230</v>
      </c>
      <c r="H704" s="6">
        <v>110720000</v>
      </c>
      <c r="I704" s="6">
        <v>0</v>
      </c>
      <c r="J704" s="6">
        <v>110720000</v>
      </c>
    </row>
    <row r="705" spans="1:10" hidden="1" x14ac:dyDescent="0.5">
      <c r="A705" s="4">
        <v>704</v>
      </c>
      <c r="B705" s="8" t="s">
        <v>112</v>
      </c>
      <c r="C705" s="8" t="s">
        <v>97</v>
      </c>
      <c r="D705" s="8" t="str">
        <f>VLOOKUP(C705,ماه!A:C,3,FALSE)</f>
        <v>08--آبان</v>
      </c>
      <c r="E705" s="8" t="s">
        <v>22</v>
      </c>
      <c r="F705" s="8" t="str">
        <f>VLOOKUP(E705,خریداران!A:B,2,FALSE)</f>
        <v>خریدار 00064</v>
      </c>
      <c r="G705" s="6">
        <v>41</v>
      </c>
      <c r="H705" s="6">
        <v>20260000</v>
      </c>
      <c r="I705" s="6">
        <v>0</v>
      </c>
      <c r="J705" s="6">
        <v>20260000</v>
      </c>
    </row>
    <row r="706" spans="1:10" hidden="1" x14ac:dyDescent="0.5">
      <c r="A706" s="4">
        <v>705</v>
      </c>
      <c r="B706" s="8" t="s">
        <v>112</v>
      </c>
      <c r="C706" s="8" t="s">
        <v>97</v>
      </c>
      <c r="D706" s="8" t="str">
        <f>VLOOKUP(C706,ماه!A:C,3,FALSE)</f>
        <v>08--آبان</v>
      </c>
      <c r="E706" s="8" t="s">
        <v>122</v>
      </c>
      <c r="F706" s="8" t="str">
        <f>VLOOKUP(E706,خریداران!A:B,2,FALSE)</f>
        <v>خریدار 00066</v>
      </c>
      <c r="G706" s="6">
        <v>5</v>
      </c>
      <c r="H706" s="6">
        <v>2300000</v>
      </c>
      <c r="I706" s="6">
        <v>0</v>
      </c>
      <c r="J706" s="6">
        <v>2300000</v>
      </c>
    </row>
    <row r="707" spans="1:10" hidden="1" x14ac:dyDescent="0.5">
      <c r="A707" s="4">
        <v>706</v>
      </c>
      <c r="B707" s="8" t="s">
        <v>112</v>
      </c>
      <c r="C707" s="8" t="s">
        <v>97</v>
      </c>
      <c r="D707" s="8" t="str">
        <f>VLOOKUP(C707,ماه!A:C,3,FALSE)</f>
        <v>08--آبان</v>
      </c>
      <c r="E707" s="8" t="s">
        <v>34</v>
      </c>
      <c r="F707" s="8" t="str">
        <f>VLOOKUP(E707,خریداران!A:B,2,FALSE)</f>
        <v>خریدار 00067</v>
      </c>
      <c r="G707" s="6">
        <v>14</v>
      </c>
      <c r="H707" s="6">
        <v>12600000</v>
      </c>
      <c r="I707" s="6">
        <v>0</v>
      </c>
      <c r="J707" s="6">
        <v>12600000</v>
      </c>
    </row>
    <row r="708" spans="1:10" hidden="1" x14ac:dyDescent="0.5">
      <c r="A708" s="4">
        <v>707</v>
      </c>
      <c r="B708" s="8" t="s">
        <v>112</v>
      </c>
      <c r="C708" s="8" t="s">
        <v>97</v>
      </c>
      <c r="D708" s="8" t="str">
        <f>VLOOKUP(C708,ماه!A:C,3,FALSE)</f>
        <v>08--آبان</v>
      </c>
      <c r="E708" s="8" t="s">
        <v>129</v>
      </c>
      <c r="F708" s="8" t="str">
        <f>VLOOKUP(E708,خریداران!A:B,2,FALSE)</f>
        <v>خریدار 00069</v>
      </c>
      <c r="G708" s="6">
        <v>100</v>
      </c>
      <c r="H708" s="6">
        <v>46000000</v>
      </c>
      <c r="I708" s="6">
        <v>0</v>
      </c>
      <c r="J708" s="6">
        <v>46000000</v>
      </c>
    </row>
    <row r="709" spans="1:10" hidden="1" x14ac:dyDescent="0.5">
      <c r="A709" s="4">
        <v>708</v>
      </c>
      <c r="B709" s="8" t="s">
        <v>112</v>
      </c>
      <c r="C709" s="8" t="s">
        <v>97</v>
      </c>
      <c r="D709" s="8" t="str">
        <f>VLOOKUP(C709,ماه!A:C,3,FALSE)</f>
        <v>08--آبان</v>
      </c>
      <c r="E709" s="8" t="s">
        <v>123</v>
      </c>
      <c r="F709" s="8" t="str">
        <f>VLOOKUP(E709,خریداران!A:B,2,FALSE)</f>
        <v>خریدار 00076</v>
      </c>
      <c r="G709" s="6">
        <v>120</v>
      </c>
      <c r="H709" s="6">
        <v>55600000</v>
      </c>
      <c r="I709" s="6">
        <v>0</v>
      </c>
      <c r="J709" s="6">
        <v>55600000</v>
      </c>
    </row>
    <row r="710" spans="1:10" hidden="1" x14ac:dyDescent="0.5">
      <c r="A710" s="4">
        <v>709</v>
      </c>
      <c r="B710" s="8" t="s">
        <v>112</v>
      </c>
      <c r="C710" s="8" t="s">
        <v>97</v>
      </c>
      <c r="D710" s="8" t="str">
        <f>VLOOKUP(C710,ماه!A:C,3,FALSE)</f>
        <v>08--آبان</v>
      </c>
      <c r="E710" s="8" t="s">
        <v>57</v>
      </c>
      <c r="F710" s="8" t="str">
        <f>VLOOKUP(E710,خریداران!A:B,2,FALSE)</f>
        <v>خریدار 00090</v>
      </c>
      <c r="G710" s="6">
        <v>8</v>
      </c>
      <c r="H710" s="6">
        <v>3420000</v>
      </c>
      <c r="I710" s="6">
        <v>0</v>
      </c>
      <c r="J710" s="6">
        <v>3420000</v>
      </c>
    </row>
    <row r="711" spans="1:10" hidden="1" x14ac:dyDescent="0.5">
      <c r="A711" s="4">
        <v>710</v>
      </c>
      <c r="B711" s="8" t="s">
        <v>112</v>
      </c>
      <c r="C711" s="8" t="s">
        <v>97</v>
      </c>
      <c r="D711" s="8" t="str">
        <f>VLOOKUP(C711,ماه!A:C,3,FALSE)</f>
        <v>08--آبان</v>
      </c>
      <c r="E711" s="8" t="s">
        <v>128</v>
      </c>
      <c r="F711" s="8" t="str">
        <f>VLOOKUP(E711,خریداران!A:B,2,FALSE)</f>
        <v>خریدار 00098</v>
      </c>
      <c r="G711" s="6">
        <v>15</v>
      </c>
      <c r="H711" s="6">
        <v>8100000</v>
      </c>
      <c r="I711" s="6">
        <v>0</v>
      </c>
      <c r="J711" s="6">
        <v>8100000</v>
      </c>
    </row>
    <row r="712" spans="1:10" hidden="1" x14ac:dyDescent="0.5">
      <c r="A712" s="4">
        <v>711</v>
      </c>
      <c r="B712" s="8" t="s">
        <v>112</v>
      </c>
      <c r="C712" s="8" t="s">
        <v>97</v>
      </c>
      <c r="D712" s="8" t="str">
        <f>VLOOKUP(C712,ماه!A:C,3,FALSE)</f>
        <v>08--آبان</v>
      </c>
      <c r="E712" s="8" t="s">
        <v>130</v>
      </c>
      <c r="F712" s="8" t="str">
        <f>VLOOKUP(E712,خریداران!A:B,2,FALSE)</f>
        <v>خریدار 00101</v>
      </c>
      <c r="G712" s="6">
        <v>80</v>
      </c>
      <c r="H712" s="6">
        <v>36800000</v>
      </c>
      <c r="I712" s="6">
        <v>0</v>
      </c>
      <c r="J712" s="6">
        <v>36800000</v>
      </c>
    </row>
    <row r="713" spans="1:10" hidden="1" x14ac:dyDescent="0.5">
      <c r="A713" s="4">
        <v>712</v>
      </c>
      <c r="B713" s="8" t="s">
        <v>112</v>
      </c>
      <c r="C713" s="8" t="s">
        <v>97</v>
      </c>
      <c r="D713" s="8" t="str">
        <f>VLOOKUP(C713,ماه!A:C,3,FALSE)</f>
        <v>08--آبان</v>
      </c>
      <c r="E713" s="8" t="s">
        <v>131</v>
      </c>
      <c r="F713" s="8" t="str">
        <f>VLOOKUP(E713,خریداران!A:B,2,FALSE)</f>
        <v>خریدار 00106</v>
      </c>
      <c r="G713" s="6">
        <v>7</v>
      </c>
      <c r="H713" s="6">
        <v>11200000</v>
      </c>
      <c r="I713" s="6">
        <v>0</v>
      </c>
      <c r="J713" s="6">
        <v>11200000</v>
      </c>
    </row>
    <row r="714" spans="1:10" hidden="1" x14ac:dyDescent="0.5">
      <c r="A714" s="4">
        <v>713</v>
      </c>
      <c r="B714" s="8" t="s">
        <v>112</v>
      </c>
      <c r="C714" s="8" t="s">
        <v>97</v>
      </c>
      <c r="D714" s="8" t="str">
        <f>VLOOKUP(C714,ماه!A:C,3,FALSE)</f>
        <v>08--آبان</v>
      </c>
      <c r="E714" s="8" t="s">
        <v>67</v>
      </c>
      <c r="F714" s="8" t="str">
        <f>VLOOKUP(E714,خریداران!A:B,2,FALSE)</f>
        <v>خریدار P_0001</v>
      </c>
      <c r="G714" s="6">
        <v>48</v>
      </c>
      <c r="H714" s="6">
        <v>22080000</v>
      </c>
      <c r="I714" s="6">
        <v>0</v>
      </c>
      <c r="J714" s="6">
        <v>22080000</v>
      </c>
    </row>
    <row r="715" spans="1:10" hidden="1" x14ac:dyDescent="0.5">
      <c r="A715" s="4">
        <v>714</v>
      </c>
      <c r="B715" s="8" t="s">
        <v>112</v>
      </c>
      <c r="C715" s="8" t="s">
        <v>98</v>
      </c>
      <c r="D715" s="8" t="str">
        <f>VLOOKUP(C715,ماه!A:C,3,FALSE)</f>
        <v>09--آذر</v>
      </c>
      <c r="E715" s="8" t="s">
        <v>10</v>
      </c>
      <c r="F715" s="8" t="str">
        <f>VLOOKUP(E715,خریداران!A:B,2,FALSE)</f>
        <v>خریدار 00005</v>
      </c>
      <c r="G715" s="6">
        <v>83</v>
      </c>
      <c r="H715" s="6">
        <v>65040000</v>
      </c>
      <c r="I715" s="6">
        <v>0</v>
      </c>
      <c r="J715" s="6">
        <v>65040000</v>
      </c>
    </row>
    <row r="716" spans="1:10" hidden="1" x14ac:dyDescent="0.5">
      <c r="A716" s="4">
        <v>715</v>
      </c>
      <c r="B716" s="8" t="s">
        <v>112</v>
      </c>
      <c r="C716" s="8" t="s">
        <v>98</v>
      </c>
      <c r="D716" s="8" t="str">
        <f>VLOOKUP(C716,ماه!A:C,3,FALSE)</f>
        <v>09--آذر</v>
      </c>
      <c r="E716" s="8" t="s">
        <v>11</v>
      </c>
      <c r="F716" s="8" t="str">
        <f>VLOOKUP(E716,خریداران!A:B,2,FALSE)</f>
        <v>خریدار 00006</v>
      </c>
      <c r="G716" s="6">
        <v>148</v>
      </c>
      <c r="H716" s="6">
        <v>74080000</v>
      </c>
      <c r="I716" s="6">
        <v>0</v>
      </c>
      <c r="J716" s="6">
        <v>74080000</v>
      </c>
    </row>
    <row r="717" spans="1:10" hidden="1" x14ac:dyDescent="0.5">
      <c r="A717" s="4">
        <v>716</v>
      </c>
      <c r="B717" s="8" t="s">
        <v>112</v>
      </c>
      <c r="C717" s="8" t="s">
        <v>98</v>
      </c>
      <c r="D717" s="8" t="str">
        <f>VLOOKUP(C717,ماه!A:C,3,FALSE)</f>
        <v>09--آذر</v>
      </c>
      <c r="E717" s="8" t="s">
        <v>27</v>
      </c>
      <c r="F717" s="8" t="str">
        <f>VLOOKUP(E717,خریداران!A:B,2,FALSE)</f>
        <v>خریدار 00008</v>
      </c>
      <c r="G717" s="6">
        <v>50</v>
      </c>
      <c r="H717" s="6">
        <v>23000000</v>
      </c>
      <c r="I717" s="6">
        <v>0</v>
      </c>
      <c r="J717" s="6">
        <v>23000000</v>
      </c>
    </row>
    <row r="718" spans="1:10" hidden="1" x14ac:dyDescent="0.5">
      <c r="A718" s="4">
        <v>717</v>
      </c>
      <c r="B718" s="8" t="s">
        <v>112</v>
      </c>
      <c r="C718" s="8" t="s">
        <v>98</v>
      </c>
      <c r="D718" s="8" t="str">
        <f>VLOOKUP(C718,ماه!A:C,3,FALSE)</f>
        <v>09--آذر</v>
      </c>
      <c r="E718" s="8" t="s">
        <v>28</v>
      </c>
      <c r="F718" s="8" t="str">
        <f>VLOOKUP(E718,خریداران!A:B,2,FALSE)</f>
        <v>خریدار 00009</v>
      </c>
      <c r="G718" s="6">
        <v>35</v>
      </c>
      <c r="H718" s="6">
        <v>16100000</v>
      </c>
      <c r="I718" s="6">
        <v>0</v>
      </c>
      <c r="J718" s="6">
        <v>16100000</v>
      </c>
    </row>
    <row r="719" spans="1:10" hidden="1" x14ac:dyDescent="0.5">
      <c r="A719" s="4">
        <v>718</v>
      </c>
      <c r="B719" s="8" t="s">
        <v>112</v>
      </c>
      <c r="C719" s="8" t="s">
        <v>98</v>
      </c>
      <c r="D719" s="8" t="str">
        <f>VLOOKUP(C719,ماه!A:C,3,FALSE)</f>
        <v>09--آذر</v>
      </c>
      <c r="E719" s="8" t="s">
        <v>13</v>
      </c>
      <c r="F719" s="8" t="str">
        <f>VLOOKUP(E719,خریداران!A:B,2,FALSE)</f>
        <v>خریدار 00010</v>
      </c>
      <c r="G719" s="6">
        <v>13</v>
      </c>
      <c r="H719" s="6">
        <v>6700000</v>
      </c>
      <c r="I719" s="6">
        <v>0</v>
      </c>
      <c r="J719" s="6">
        <v>6700000</v>
      </c>
    </row>
    <row r="720" spans="1:10" hidden="1" x14ac:dyDescent="0.5">
      <c r="A720" s="4">
        <v>719</v>
      </c>
      <c r="B720" s="8" t="s">
        <v>112</v>
      </c>
      <c r="C720" s="8" t="s">
        <v>98</v>
      </c>
      <c r="D720" s="8" t="str">
        <f>VLOOKUP(C720,ماه!A:C,3,FALSE)</f>
        <v>09--آذر</v>
      </c>
      <c r="E720" s="8" t="s">
        <v>14</v>
      </c>
      <c r="F720" s="8" t="str">
        <f>VLOOKUP(E720,خریداران!A:B,2,FALSE)</f>
        <v>خریدار 00011</v>
      </c>
      <c r="G720" s="6">
        <v>193</v>
      </c>
      <c r="H720" s="6">
        <v>100700000</v>
      </c>
      <c r="I720" s="6">
        <v>0</v>
      </c>
      <c r="J720" s="6">
        <v>100700000</v>
      </c>
    </row>
    <row r="721" spans="1:10" hidden="1" x14ac:dyDescent="0.5">
      <c r="A721" s="4">
        <v>720</v>
      </c>
      <c r="B721" s="8" t="s">
        <v>112</v>
      </c>
      <c r="C721" s="8" t="s">
        <v>98</v>
      </c>
      <c r="D721" s="8" t="str">
        <f>VLOOKUP(C721,ماه!A:C,3,FALSE)</f>
        <v>09--آذر</v>
      </c>
      <c r="E721" s="8" t="s">
        <v>15</v>
      </c>
      <c r="F721" s="8" t="str">
        <f>VLOOKUP(E721,خریداران!A:B,2,FALSE)</f>
        <v>خریدار 00013</v>
      </c>
      <c r="G721" s="6">
        <v>127</v>
      </c>
      <c r="H721" s="6">
        <v>94770000</v>
      </c>
      <c r="I721" s="6">
        <v>0</v>
      </c>
      <c r="J721" s="6">
        <v>94770000</v>
      </c>
    </row>
    <row r="722" spans="1:10" hidden="1" x14ac:dyDescent="0.5">
      <c r="A722" s="4">
        <v>721</v>
      </c>
      <c r="B722" s="8" t="s">
        <v>112</v>
      </c>
      <c r="C722" s="8" t="s">
        <v>98</v>
      </c>
      <c r="D722" s="8" t="str">
        <f>VLOOKUP(C722,ماه!A:C,3,FALSE)</f>
        <v>09--آذر</v>
      </c>
      <c r="E722" s="8" t="s">
        <v>48</v>
      </c>
      <c r="F722" s="8" t="str">
        <f>VLOOKUP(E722,خریداران!A:B,2,FALSE)</f>
        <v>خریدار 00016</v>
      </c>
      <c r="G722" s="6">
        <v>193</v>
      </c>
      <c r="H722" s="6">
        <v>200490000</v>
      </c>
      <c r="I722" s="6">
        <v>0</v>
      </c>
      <c r="J722" s="6">
        <v>200490000</v>
      </c>
    </row>
    <row r="723" spans="1:10" hidden="1" x14ac:dyDescent="0.5">
      <c r="A723" s="4">
        <v>722</v>
      </c>
      <c r="B723" s="8" t="s">
        <v>112</v>
      </c>
      <c r="C723" s="8" t="s">
        <v>98</v>
      </c>
      <c r="D723" s="8" t="str">
        <f>VLOOKUP(C723,ماه!A:C,3,FALSE)</f>
        <v>09--آذر</v>
      </c>
      <c r="E723" s="8" t="s">
        <v>88</v>
      </c>
      <c r="F723" s="8" t="str">
        <f>VLOOKUP(E723,خریداران!A:B,2,FALSE)</f>
        <v>خریدار 00017</v>
      </c>
      <c r="G723" s="6">
        <v>6</v>
      </c>
      <c r="H723" s="6">
        <v>2760000</v>
      </c>
      <c r="I723" s="6">
        <v>0</v>
      </c>
      <c r="J723" s="6">
        <v>2760000</v>
      </c>
    </row>
    <row r="724" spans="1:10" hidden="1" x14ac:dyDescent="0.5">
      <c r="A724" s="4">
        <v>723</v>
      </c>
      <c r="B724" s="8" t="s">
        <v>112</v>
      </c>
      <c r="C724" s="8" t="s">
        <v>98</v>
      </c>
      <c r="D724" s="8" t="str">
        <f>VLOOKUP(C724,ماه!A:C,3,FALSE)</f>
        <v>09--آذر</v>
      </c>
      <c r="E724" s="8" t="s">
        <v>16</v>
      </c>
      <c r="F724" s="8" t="str">
        <f>VLOOKUP(E724,خریداران!A:B,2,FALSE)</f>
        <v>خریدار 00024</v>
      </c>
      <c r="G724" s="6">
        <v>69</v>
      </c>
      <c r="H724" s="6">
        <v>31780000</v>
      </c>
      <c r="I724" s="6">
        <v>0</v>
      </c>
      <c r="J724" s="6">
        <v>31780000</v>
      </c>
    </row>
    <row r="725" spans="1:10" hidden="1" x14ac:dyDescent="0.5">
      <c r="A725" s="4">
        <v>724</v>
      </c>
      <c r="B725" s="8" t="s">
        <v>112</v>
      </c>
      <c r="C725" s="8" t="s">
        <v>98</v>
      </c>
      <c r="D725" s="8" t="str">
        <f>VLOOKUP(C725,ماه!A:C,3,FALSE)</f>
        <v>09--آذر</v>
      </c>
      <c r="E725" s="8" t="s">
        <v>94</v>
      </c>
      <c r="F725" s="8" t="str">
        <f>VLOOKUP(E725,خریداران!A:B,2,FALSE)</f>
        <v>خریدار 00030</v>
      </c>
      <c r="G725" s="6">
        <v>3</v>
      </c>
      <c r="H725" s="6">
        <v>1800000</v>
      </c>
      <c r="I725" s="6">
        <v>0</v>
      </c>
      <c r="J725" s="6">
        <v>1800000</v>
      </c>
    </row>
    <row r="726" spans="1:10" hidden="1" x14ac:dyDescent="0.5">
      <c r="A726" s="4">
        <v>725</v>
      </c>
      <c r="B726" s="8" t="s">
        <v>112</v>
      </c>
      <c r="C726" s="8" t="s">
        <v>98</v>
      </c>
      <c r="D726" s="8" t="str">
        <f>VLOOKUP(C726,ماه!A:C,3,FALSE)</f>
        <v>09--آذر</v>
      </c>
      <c r="E726" s="8" t="s">
        <v>17</v>
      </c>
      <c r="F726" s="8" t="str">
        <f>VLOOKUP(E726,خریداران!A:B,2,FALSE)</f>
        <v>خریدار 00031</v>
      </c>
      <c r="G726" s="6">
        <v>434</v>
      </c>
      <c r="H726" s="6">
        <v>361100000</v>
      </c>
      <c r="I726" s="6">
        <v>0</v>
      </c>
      <c r="J726" s="6">
        <v>361100000</v>
      </c>
    </row>
    <row r="727" spans="1:10" hidden="1" x14ac:dyDescent="0.5">
      <c r="A727" s="4">
        <v>726</v>
      </c>
      <c r="B727" s="8" t="s">
        <v>112</v>
      </c>
      <c r="C727" s="8" t="s">
        <v>98</v>
      </c>
      <c r="D727" s="8" t="str">
        <f>VLOOKUP(C727,ماه!A:C,3,FALSE)</f>
        <v>09--آذر</v>
      </c>
      <c r="E727" s="8" t="s">
        <v>29</v>
      </c>
      <c r="F727" s="8" t="str">
        <f>VLOOKUP(E727,خریداران!A:B,2,FALSE)</f>
        <v>خریدار 00033</v>
      </c>
      <c r="G727" s="6">
        <v>220</v>
      </c>
      <c r="H727" s="6">
        <v>103000000</v>
      </c>
      <c r="I727" s="6">
        <v>0</v>
      </c>
      <c r="J727" s="6">
        <v>103000000</v>
      </c>
    </row>
    <row r="728" spans="1:10" hidden="1" x14ac:dyDescent="0.5">
      <c r="A728" s="4">
        <v>727</v>
      </c>
      <c r="B728" s="8" t="s">
        <v>112</v>
      </c>
      <c r="C728" s="8" t="s">
        <v>98</v>
      </c>
      <c r="D728" s="8" t="str">
        <f>VLOOKUP(C728,ماه!A:C,3,FALSE)</f>
        <v>09--آذر</v>
      </c>
      <c r="E728" s="8" t="s">
        <v>19</v>
      </c>
      <c r="F728" s="8" t="str">
        <f>VLOOKUP(E728,خریداران!A:B,2,FALSE)</f>
        <v>خریدار 00036</v>
      </c>
      <c r="G728" s="6">
        <v>26</v>
      </c>
      <c r="H728" s="6">
        <v>12120000</v>
      </c>
      <c r="I728" s="6">
        <v>0</v>
      </c>
      <c r="J728" s="6">
        <v>12120000</v>
      </c>
    </row>
    <row r="729" spans="1:10" hidden="1" x14ac:dyDescent="0.5">
      <c r="A729" s="4">
        <v>728</v>
      </c>
      <c r="B729" s="8" t="s">
        <v>112</v>
      </c>
      <c r="C729" s="8" t="s">
        <v>98</v>
      </c>
      <c r="D729" s="8" t="str">
        <f>VLOOKUP(C729,ماه!A:C,3,FALSE)</f>
        <v>09--آذر</v>
      </c>
      <c r="E729" s="8" t="s">
        <v>21</v>
      </c>
      <c r="F729" s="8" t="str">
        <f>VLOOKUP(E729,خریداران!A:B,2,FALSE)</f>
        <v>خریدار 00039</v>
      </c>
      <c r="G729" s="6">
        <v>26</v>
      </c>
      <c r="H729" s="6">
        <v>12920000</v>
      </c>
      <c r="I729" s="6">
        <v>0</v>
      </c>
      <c r="J729" s="6">
        <v>12920000</v>
      </c>
    </row>
    <row r="730" spans="1:10" hidden="1" x14ac:dyDescent="0.5">
      <c r="A730" s="4">
        <v>729</v>
      </c>
      <c r="B730" s="8" t="s">
        <v>112</v>
      </c>
      <c r="C730" s="8" t="s">
        <v>98</v>
      </c>
      <c r="D730" s="8" t="str">
        <f>VLOOKUP(C730,ماه!A:C,3,FALSE)</f>
        <v>09--آذر</v>
      </c>
      <c r="E730" s="8" t="s">
        <v>71</v>
      </c>
      <c r="F730" s="8" t="str">
        <f>VLOOKUP(E730,خریداران!A:B,2,FALSE)</f>
        <v>خریدار 00041</v>
      </c>
      <c r="G730" s="6">
        <v>524</v>
      </c>
      <c r="H730" s="6">
        <v>241100000</v>
      </c>
      <c r="I730" s="6">
        <v>0</v>
      </c>
      <c r="J730" s="6">
        <v>241100000</v>
      </c>
    </row>
    <row r="731" spans="1:10" hidden="1" x14ac:dyDescent="0.5">
      <c r="A731" s="4">
        <v>730</v>
      </c>
      <c r="B731" s="8" t="s">
        <v>112</v>
      </c>
      <c r="C731" s="8" t="s">
        <v>98</v>
      </c>
      <c r="D731" s="8" t="str">
        <f>VLOOKUP(C731,ماه!A:C,3,FALSE)</f>
        <v>09--آذر</v>
      </c>
      <c r="E731" s="8" t="s">
        <v>72</v>
      </c>
      <c r="F731" s="8" t="str">
        <f>VLOOKUP(E731,خریداران!A:B,2,FALSE)</f>
        <v>خریدار 00050</v>
      </c>
      <c r="G731" s="6">
        <v>28</v>
      </c>
      <c r="H731" s="6">
        <v>16460000</v>
      </c>
      <c r="I731" s="6">
        <v>0</v>
      </c>
      <c r="J731" s="6">
        <v>16460000</v>
      </c>
    </row>
    <row r="732" spans="1:10" hidden="1" x14ac:dyDescent="0.5">
      <c r="A732" s="4">
        <v>731</v>
      </c>
      <c r="B732" s="8" t="s">
        <v>112</v>
      </c>
      <c r="C732" s="8" t="s">
        <v>98</v>
      </c>
      <c r="D732" s="8" t="str">
        <f>VLOOKUP(C732,ماه!A:C,3,FALSE)</f>
        <v>09--آذر</v>
      </c>
      <c r="E732" s="8" t="s">
        <v>33</v>
      </c>
      <c r="F732" s="8" t="str">
        <f>VLOOKUP(E732,خریداران!A:B,2,FALSE)</f>
        <v>خریدار 00062</v>
      </c>
      <c r="G732" s="6">
        <v>199</v>
      </c>
      <c r="H732" s="6">
        <v>125370000</v>
      </c>
      <c r="I732" s="6">
        <v>0</v>
      </c>
      <c r="J732" s="6">
        <v>125370000</v>
      </c>
    </row>
    <row r="733" spans="1:10" hidden="1" x14ac:dyDescent="0.5">
      <c r="A733" s="4">
        <v>732</v>
      </c>
      <c r="B733" s="8" t="s">
        <v>112</v>
      </c>
      <c r="C733" s="8" t="s">
        <v>98</v>
      </c>
      <c r="D733" s="8" t="str">
        <f>VLOOKUP(C733,ماه!A:C,3,FALSE)</f>
        <v>09--آذر</v>
      </c>
      <c r="E733" s="8" t="s">
        <v>22</v>
      </c>
      <c r="F733" s="8" t="str">
        <f>VLOOKUP(E733,خریداران!A:B,2,FALSE)</f>
        <v>خریدار 00064</v>
      </c>
      <c r="G733" s="6">
        <v>60</v>
      </c>
      <c r="H733" s="6">
        <v>31800000</v>
      </c>
      <c r="I733" s="6">
        <v>0</v>
      </c>
      <c r="J733" s="6">
        <v>31800000</v>
      </c>
    </row>
    <row r="734" spans="1:10" hidden="1" x14ac:dyDescent="0.5">
      <c r="A734" s="4">
        <v>733</v>
      </c>
      <c r="B734" s="8" t="s">
        <v>112</v>
      </c>
      <c r="C734" s="8" t="s">
        <v>98</v>
      </c>
      <c r="D734" s="8" t="str">
        <f>VLOOKUP(C734,ماه!A:C,3,FALSE)</f>
        <v>09--آذر</v>
      </c>
      <c r="E734" s="8" t="s">
        <v>34</v>
      </c>
      <c r="F734" s="8" t="str">
        <f>VLOOKUP(E734,خریداران!A:B,2,FALSE)</f>
        <v>خریدار 00067</v>
      </c>
      <c r="G734" s="6">
        <v>13</v>
      </c>
      <c r="H734" s="6">
        <v>12350000</v>
      </c>
      <c r="I734" s="6">
        <v>0</v>
      </c>
      <c r="J734" s="6">
        <v>12350000</v>
      </c>
    </row>
    <row r="735" spans="1:10" hidden="1" x14ac:dyDescent="0.5">
      <c r="A735" s="4">
        <v>734</v>
      </c>
      <c r="B735" s="8" t="s">
        <v>112</v>
      </c>
      <c r="C735" s="8" t="s">
        <v>98</v>
      </c>
      <c r="D735" s="8" t="str">
        <f>VLOOKUP(C735,ماه!A:C,3,FALSE)</f>
        <v>09--آذر</v>
      </c>
      <c r="E735" s="8" t="s">
        <v>55</v>
      </c>
      <c r="F735" s="8" t="str">
        <f>VLOOKUP(E735,خریداران!A:B,2,FALSE)</f>
        <v>خریدار 00072</v>
      </c>
      <c r="G735" s="6">
        <v>6</v>
      </c>
      <c r="H735" s="6">
        <v>2820000</v>
      </c>
      <c r="I735" s="6">
        <v>0</v>
      </c>
      <c r="J735" s="6">
        <v>2820000</v>
      </c>
    </row>
    <row r="736" spans="1:10" hidden="1" x14ac:dyDescent="0.5">
      <c r="A736" s="4">
        <v>735</v>
      </c>
      <c r="B736" s="8" t="s">
        <v>112</v>
      </c>
      <c r="C736" s="8" t="s">
        <v>98</v>
      </c>
      <c r="D736" s="8" t="str">
        <f>VLOOKUP(C736,ماه!A:C,3,FALSE)</f>
        <v>09--آذر</v>
      </c>
      <c r="E736" s="8" t="s">
        <v>123</v>
      </c>
      <c r="F736" s="8" t="str">
        <f>VLOOKUP(E736,خریداران!A:B,2,FALSE)</f>
        <v>خریدار 00076</v>
      </c>
      <c r="G736" s="6">
        <v>38</v>
      </c>
      <c r="H736" s="6">
        <v>17500000</v>
      </c>
      <c r="I736" s="6">
        <v>0</v>
      </c>
      <c r="J736" s="6">
        <v>17500000</v>
      </c>
    </row>
    <row r="737" spans="1:10" hidden="1" x14ac:dyDescent="0.5">
      <c r="A737" s="4">
        <v>736</v>
      </c>
      <c r="B737" s="8" t="s">
        <v>112</v>
      </c>
      <c r="C737" s="8" t="s">
        <v>98</v>
      </c>
      <c r="D737" s="8" t="str">
        <f>VLOOKUP(C737,ماه!A:C,3,FALSE)</f>
        <v>09--آذر</v>
      </c>
      <c r="E737" s="8" t="s">
        <v>130</v>
      </c>
      <c r="F737" s="8" t="str">
        <f>VLOOKUP(E737,خریداران!A:B,2,FALSE)</f>
        <v>خریدار 00101</v>
      </c>
      <c r="G737" s="6">
        <v>1</v>
      </c>
      <c r="H737" s="6">
        <v>30000000</v>
      </c>
      <c r="I737" s="6">
        <v>0</v>
      </c>
      <c r="J737" s="6">
        <v>30000000</v>
      </c>
    </row>
    <row r="738" spans="1:10" hidden="1" x14ac:dyDescent="0.5">
      <c r="A738" s="4">
        <v>737</v>
      </c>
      <c r="B738" s="8" t="s">
        <v>112</v>
      </c>
      <c r="C738" s="8" t="s">
        <v>102</v>
      </c>
      <c r="D738" s="8" t="str">
        <f>VLOOKUP(C738,ماه!A:C,3,FALSE)</f>
        <v xml:space="preserve">10--دی </v>
      </c>
      <c r="E738" s="8" t="s">
        <v>10</v>
      </c>
      <c r="F738" s="8" t="str">
        <f>VLOOKUP(E738,خریداران!A:B,2,FALSE)</f>
        <v>خریدار 00005</v>
      </c>
      <c r="G738" s="6">
        <v>77</v>
      </c>
      <c r="H738" s="6">
        <v>46150000</v>
      </c>
      <c r="I738" s="6">
        <v>0</v>
      </c>
      <c r="J738" s="6">
        <v>46150000</v>
      </c>
    </row>
    <row r="739" spans="1:10" hidden="1" x14ac:dyDescent="0.5">
      <c r="A739" s="4">
        <v>738</v>
      </c>
      <c r="B739" s="8" t="s">
        <v>112</v>
      </c>
      <c r="C739" s="8" t="s">
        <v>102</v>
      </c>
      <c r="D739" s="8" t="str">
        <f>VLOOKUP(C739,ماه!A:C,3,FALSE)</f>
        <v xml:space="preserve">10--دی </v>
      </c>
      <c r="E739" s="8" t="s">
        <v>11</v>
      </c>
      <c r="F739" s="8" t="str">
        <f>VLOOKUP(E739,خریداران!A:B,2,FALSE)</f>
        <v>خریدار 00006</v>
      </c>
      <c r="G739" s="6">
        <v>270</v>
      </c>
      <c r="H739" s="6">
        <v>136020000</v>
      </c>
      <c r="I739" s="6">
        <v>0</v>
      </c>
      <c r="J739" s="6">
        <v>136020000</v>
      </c>
    </row>
    <row r="740" spans="1:10" hidden="1" x14ac:dyDescent="0.5">
      <c r="A740" s="4">
        <v>739</v>
      </c>
      <c r="B740" s="8" t="s">
        <v>112</v>
      </c>
      <c r="C740" s="8" t="s">
        <v>102</v>
      </c>
      <c r="D740" s="8" t="str">
        <f>VLOOKUP(C740,ماه!A:C,3,FALSE)</f>
        <v xml:space="preserve">10--دی </v>
      </c>
      <c r="E740" s="8" t="s">
        <v>12</v>
      </c>
      <c r="F740" s="8" t="str">
        <f>VLOOKUP(E740,خریداران!A:B,2,FALSE)</f>
        <v>خریدار 00007</v>
      </c>
      <c r="G740" s="6">
        <v>20</v>
      </c>
      <c r="H740" s="6">
        <v>9400000</v>
      </c>
      <c r="I740" s="6">
        <v>0</v>
      </c>
      <c r="J740" s="6">
        <v>9400000</v>
      </c>
    </row>
    <row r="741" spans="1:10" hidden="1" x14ac:dyDescent="0.5">
      <c r="A741" s="4">
        <v>740</v>
      </c>
      <c r="B741" s="8" t="s">
        <v>112</v>
      </c>
      <c r="C741" s="8" t="s">
        <v>102</v>
      </c>
      <c r="D741" s="8" t="str">
        <f>VLOOKUP(C741,ماه!A:C,3,FALSE)</f>
        <v xml:space="preserve">10--دی </v>
      </c>
      <c r="E741" s="8" t="s">
        <v>28</v>
      </c>
      <c r="F741" s="8" t="str">
        <f>VLOOKUP(E741,خریداران!A:B,2,FALSE)</f>
        <v>خریدار 00009</v>
      </c>
      <c r="G741" s="6">
        <v>6</v>
      </c>
      <c r="H741" s="6">
        <v>2760000</v>
      </c>
      <c r="I741" s="6">
        <v>0</v>
      </c>
      <c r="J741" s="6">
        <v>2760000</v>
      </c>
    </row>
    <row r="742" spans="1:10" hidden="1" x14ac:dyDescent="0.5">
      <c r="A742" s="4">
        <v>741</v>
      </c>
      <c r="B742" s="8" t="s">
        <v>112</v>
      </c>
      <c r="C742" s="8" t="s">
        <v>102</v>
      </c>
      <c r="D742" s="8" t="str">
        <f>VLOOKUP(C742,ماه!A:C,3,FALSE)</f>
        <v xml:space="preserve">10--دی </v>
      </c>
      <c r="E742" s="8" t="s">
        <v>13</v>
      </c>
      <c r="F742" s="8" t="str">
        <f>VLOOKUP(E742,خریداران!A:B,2,FALSE)</f>
        <v>خریدار 00010</v>
      </c>
      <c r="G742" s="6">
        <v>49</v>
      </c>
      <c r="H742" s="6">
        <v>23060000</v>
      </c>
      <c r="I742" s="6">
        <v>0</v>
      </c>
      <c r="J742" s="6">
        <v>23060000</v>
      </c>
    </row>
    <row r="743" spans="1:10" hidden="1" x14ac:dyDescent="0.5">
      <c r="A743" s="4">
        <v>742</v>
      </c>
      <c r="B743" s="8" t="s">
        <v>112</v>
      </c>
      <c r="C743" s="8" t="s">
        <v>102</v>
      </c>
      <c r="D743" s="8" t="str">
        <f>VLOOKUP(C743,ماه!A:C,3,FALSE)</f>
        <v xml:space="preserve">10--دی </v>
      </c>
      <c r="E743" s="8" t="s">
        <v>15</v>
      </c>
      <c r="F743" s="8" t="str">
        <f>VLOOKUP(E743,خریداران!A:B,2,FALSE)</f>
        <v>خریدار 00013</v>
      </c>
      <c r="G743" s="6">
        <v>84</v>
      </c>
      <c r="H743" s="6">
        <v>63420000</v>
      </c>
      <c r="I743" s="6">
        <v>0</v>
      </c>
      <c r="J743" s="6">
        <v>63420000</v>
      </c>
    </row>
    <row r="744" spans="1:10" hidden="1" x14ac:dyDescent="0.5">
      <c r="A744" s="4">
        <v>743</v>
      </c>
      <c r="B744" s="8" t="s">
        <v>112</v>
      </c>
      <c r="C744" s="8" t="s">
        <v>102</v>
      </c>
      <c r="D744" s="8" t="str">
        <f>VLOOKUP(C744,ماه!A:C,3,FALSE)</f>
        <v xml:space="preserve">10--دی </v>
      </c>
      <c r="E744" s="8" t="s">
        <v>70</v>
      </c>
      <c r="F744" s="8" t="str">
        <f>VLOOKUP(E744,خریداران!A:B,2,FALSE)</f>
        <v>خریدار 00014</v>
      </c>
      <c r="G744" s="6">
        <v>6</v>
      </c>
      <c r="H744" s="6">
        <v>2760000</v>
      </c>
      <c r="I744" s="6">
        <v>0</v>
      </c>
      <c r="J744" s="6">
        <v>2760000</v>
      </c>
    </row>
    <row r="745" spans="1:10" hidden="1" x14ac:dyDescent="0.5">
      <c r="A745" s="4">
        <v>744</v>
      </c>
      <c r="B745" s="8" t="s">
        <v>112</v>
      </c>
      <c r="C745" s="8" t="s">
        <v>102</v>
      </c>
      <c r="D745" s="8" t="str">
        <f>VLOOKUP(C745,ماه!A:C,3,FALSE)</f>
        <v xml:space="preserve">10--دی </v>
      </c>
      <c r="E745" s="8" t="s">
        <v>48</v>
      </c>
      <c r="F745" s="8" t="str">
        <f>VLOOKUP(E745,خریداران!A:B,2,FALSE)</f>
        <v>خریدار 00016</v>
      </c>
      <c r="G745" s="6">
        <v>124</v>
      </c>
      <c r="H745" s="6">
        <v>81070000</v>
      </c>
      <c r="I745" s="6">
        <v>0</v>
      </c>
      <c r="J745" s="6">
        <v>81070000</v>
      </c>
    </row>
    <row r="746" spans="1:10" hidden="1" x14ac:dyDescent="0.5">
      <c r="A746" s="4">
        <v>745</v>
      </c>
      <c r="B746" s="8" t="s">
        <v>112</v>
      </c>
      <c r="C746" s="8" t="s">
        <v>102</v>
      </c>
      <c r="D746" s="8" t="str">
        <f>VLOOKUP(C746,ماه!A:C,3,FALSE)</f>
        <v xml:space="preserve">10--دی </v>
      </c>
      <c r="E746" s="8" t="s">
        <v>16</v>
      </c>
      <c r="F746" s="8" t="str">
        <f>VLOOKUP(E746,خریداران!A:B,2,FALSE)</f>
        <v>خریدار 00024</v>
      </c>
      <c r="G746" s="6">
        <v>47</v>
      </c>
      <c r="H746" s="6">
        <v>15420000</v>
      </c>
      <c r="I746" s="6">
        <v>0</v>
      </c>
      <c r="J746" s="6">
        <v>15420000</v>
      </c>
    </row>
    <row r="747" spans="1:10" hidden="1" x14ac:dyDescent="0.5">
      <c r="A747" s="4">
        <v>746</v>
      </c>
      <c r="B747" s="8" t="s">
        <v>112</v>
      </c>
      <c r="C747" s="8" t="s">
        <v>102</v>
      </c>
      <c r="D747" s="8" t="str">
        <f>VLOOKUP(C747,ماه!A:C,3,FALSE)</f>
        <v xml:space="preserve">10--دی </v>
      </c>
      <c r="E747" s="8" t="s">
        <v>94</v>
      </c>
      <c r="F747" s="8" t="str">
        <f>VLOOKUP(E747,خریداران!A:B,2,FALSE)</f>
        <v>خریدار 00030</v>
      </c>
      <c r="G747" s="6">
        <v>2</v>
      </c>
      <c r="H747" s="6">
        <v>960000</v>
      </c>
      <c r="I747" s="6">
        <v>0</v>
      </c>
      <c r="J747" s="6">
        <v>960000</v>
      </c>
    </row>
    <row r="748" spans="1:10" hidden="1" x14ac:dyDescent="0.5">
      <c r="A748" s="4">
        <v>747</v>
      </c>
      <c r="B748" s="8" t="s">
        <v>112</v>
      </c>
      <c r="C748" s="8" t="s">
        <v>102</v>
      </c>
      <c r="D748" s="8" t="str">
        <f>VLOOKUP(C748,ماه!A:C,3,FALSE)</f>
        <v xml:space="preserve">10--دی </v>
      </c>
      <c r="E748" s="8" t="s">
        <v>17</v>
      </c>
      <c r="F748" s="8" t="str">
        <f>VLOOKUP(E748,خریداران!A:B,2,FALSE)</f>
        <v>خریدار 00031</v>
      </c>
      <c r="G748" s="6">
        <v>20</v>
      </c>
      <c r="H748" s="6">
        <v>9200000</v>
      </c>
      <c r="I748" s="6">
        <v>0</v>
      </c>
      <c r="J748" s="6">
        <v>9200000</v>
      </c>
    </row>
    <row r="749" spans="1:10" hidden="1" x14ac:dyDescent="0.5">
      <c r="A749" s="4">
        <v>748</v>
      </c>
      <c r="B749" s="8" t="s">
        <v>112</v>
      </c>
      <c r="C749" s="8" t="s">
        <v>102</v>
      </c>
      <c r="D749" s="8" t="str">
        <f>VLOOKUP(C749,ماه!A:C,3,FALSE)</f>
        <v xml:space="preserve">10--دی </v>
      </c>
      <c r="E749" s="8" t="s">
        <v>29</v>
      </c>
      <c r="F749" s="8" t="str">
        <f>VLOOKUP(E749,خریداران!A:B,2,FALSE)</f>
        <v>خریدار 00033</v>
      </c>
      <c r="G749" s="6">
        <v>181</v>
      </c>
      <c r="H749" s="6">
        <v>84770000</v>
      </c>
      <c r="I749" s="6">
        <v>0</v>
      </c>
      <c r="J749" s="6">
        <v>84770000</v>
      </c>
    </row>
    <row r="750" spans="1:10" hidden="1" x14ac:dyDescent="0.5">
      <c r="A750" s="4">
        <v>749</v>
      </c>
      <c r="B750" s="8" t="s">
        <v>112</v>
      </c>
      <c r="C750" s="8" t="s">
        <v>102</v>
      </c>
      <c r="D750" s="8" t="str">
        <f>VLOOKUP(C750,ماه!A:C,3,FALSE)</f>
        <v xml:space="preserve">10--دی </v>
      </c>
      <c r="E750" s="8" t="s">
        <v>19</v>
      </c>
      <c r="F750" s="8" t="str">
        <f>VLOOKUP(E750,خریداران!A:B,2,FALSE)</f>
        <v>خریدار 00036</v>
      </c>
      <c r="G750" s="6">
        <v>88</v>
      </c>
      <c r="H750" s="6">
        <v>77700000</v>
      </c>
      <c r="I750" s="6">
        <v>0</v>
      </c>
      <c r="J750" s="6">
        <v>77700000</v>
      </c>
    </row>
    <row r="751" spans="1:10" hidden="1" x14ac:dyDescent="0.5">
      <c r="A751" s="4">
        <v>750</v>
      </c>
      <c r="B751" s="8" t="s">
        <v>112</v>
      </c>
      <c r="C751" s="8" t="s">
        <v>102</v>
      </c>
      <c r="D751" s="8" t="str">
        <f>VLOOKUP(C751,ماه!A:C,3,FALSE)</f>
        <v xml:space="preserve">10--دی </v>
      </c>
      <c r="E751" s="8" t="s">
        <v>21</v>
      </c>
      <c r="F751" s="8" t="str">
        <f>VLOOKUP(E751,خریداران!A:B,2,FALSE)</f>
        <v>خریدار 00039</v>
      </c>
      <c r="G751" s="6">
        <v>13</v>
      </c>
      <c r="H751" s="6">
        <v>6120000</v>
      </c>
      <c r="I751" s="6">
        <v>0</v>
      </c>
      <c r="J751" s="6">
        <v>6120000</v>
      </c>
    </row>
    <row r="752" spans="1:10" hidden="1" x14ac:dyDescent="0.5">
      <c r="A752" s="4">
        <v>751</v>
      </c>
      <c r="B752" s="8" t="s">
        <v>112</v>
      </c>
      <c r="C752" s="8" t="s">
        <v>102</v>
      </c>
      <c r="D752" s="8" t="str">
        <f>VLOOKUP(C752,ماه!A:C,3,FALSE)</f>
        <v xml:space="preserve">10--دی </v>
      </c>
      <c r="E752" s="8" t="s">
        <v>71</v>
      </c>
      <c r="F752" s="8" t="str">
        <f>VLOOKUP(E752,خریداران!A:B,2,FALSE)</f>
        <v>خریدار 00041</v>
      </c>
      <c r="G752" s="6">
        <v>60</v>
      </c>
      <c r="H752" s="6">
        <v>27920000</v>
      </c>
      <c r="I752" s="6">
        <v>0</v>
      </c>
      <c r="J752" s="6">
        <v>27920000</v>
      </c>
    </row>
    <row r="753" spans="1:10" hidden="1" x14ac:dyDescent="0.5">
      <c r="A753" s="4">
        <v>752</v>
      </c>
      <c r="B753" s="8" t="s">
        <v>112</v>
      </c>
      <c r="C753" s="8" t="s">
        <v>102</v>
      </c>
      <c r="D753" s="8" t="str">
        <f>VLOOKUP(C753,ماه!A:C,3,FALSE)</f>
        <v xml:space="preserve">10--دی </v>
      </c>
      <c r="E753" s="8" t="s">
        <v>50</v>
      </c>
      <c r="F753" s="8" t="str">
        <f>VLOOKUP(E753,خریداران!A:B,2,FALSE)</f>
        <v>خریدار 00043</v>
      </c>
      <c r="G753" s="6">
        <v>29</v>
      </c>
      <c r="H753" s="6">
        <v>16300000</v>
      </c>
      <c r="I753" s="6">
        <v>0</v>
      </c>
      <c r="J753" s="6">
        <v>16300000</v>
      </c>
    </row>
    <row r="754" spans="1:10" hidden="1" x14ac:dyDescent="0.5">
      <c r="A754" s="4">
        <v>753</v>
      </c>
      <c r="B754" s="8" t="s">
        <v>112</v>
      </c>
      <c r="C754" s="8" t="s">
        <v>102</v>
      </c>
      <c r="D754" s="8" t="str">
        <f>VLOOKUP(C754,ماه!A:C,3,FALSE)</f>
        <v xml:space="preserve">10--دی </v>
      </c>
      <c r="E754" s="8" t="s">
        <v>72</v>
      </c>
      <c r="F754" s="8" t="str">
        <f>VLOOKUP(E754,خریداران!A:B,2,FALSE)</f>
        <v>خریدار 00050</v>
      </c>
      <c r="G754" s="6">
        <v>15</v>
      </c>
      <c r="H754" s="6">
        <v>6900000</v>
      </c>
      <c r="I754" s="6">
        <v>0</v>
      </c>
      <c r="J754" s="6">
        <v>6900000</v>
      </c>
    </row>
    <row r="755" spans="1:10" hidden="1" x14ac:dyDescent="0.5">
      <c r="A755" s="4">
        <v>754</v>
      </c>
      <c r="B755" s="8" t="s">
        <v>112</v>
      </c>
      <c r="C755" s="8" t="s">
        <v>102</v>
      </c>
      <c r="D755" s="8" t="str">
        <f>VLOOKUP(C755,ماه!A:C,3,FALSE)</f>
        <v xml:space="preserve">10--دی </v>
      </c>
      <c r="E755" s="8" t="s">
        <v>91</v>
      </c>
      <c r="F755" s="8" t="str">
        <f>VLOOKUP(E755,خریداران!A:B,2,FALSE)</f>
        <v>خریدار 00056</v>
      </c>
      <c r="G755" s="6">
        <v>64</v>
      </c>
      <c r="H755" s="6">
        <v>29440000</v>
      </c>
      <c r="I755" s="6">
        <v>0</v>
      </c>
      <c r="J755" s="6">
        <v>29440000</v>
      </c>
    </row>
    <row r="756" spans="1:10" hidden="1" x14ac:dyDescent="0.5">
      <c r="A756" s="4">
        <v>755</v>
      </c>
      <c r="B756" s="8" t="s">
        <v>112</v>
      </c>
      <c r="C756" s="8" t="s">
        <v>102</v>
      </c>
      <c r="D756" s="8" t="str">
        <f>VLOOKUP(C756,ماه!A:C,3,FALSE)</f>
        <v xml:space="preserve">10--دی </v>
      </c>
      <c r="E756" s="8" t="s">
        <v>34</v>
      </c>
      <c r="F756" s="8" t="str">
        <f>VLOOKUP(E756,خریداران!A:B,2,FALSE)</f>
        <v>خریدار 00067</v>
      </c>
      <c r="G756" s="6">
        <v>2</v>
      </c>
      <c r="H756" s="6">
        <v>1420000</v>
      </c>
      <c r="I756" s="6">
        <v>0</v>
      </c>
      <c r="J756" s="6">
        <v>1420000</v>
      </c>
    </row>
    <row r="757" spans="1:10" hidden="1" x14ac:dyDescent="0.5">
      <c r="A757" s="4">
        <v>756</v>
      </c>
      <c r="B757" s="8" t="s">
        <v>112</v>
      </c>
      <c r="C757" s="8" t="s">
        <v>102</v>
      </c>
      <c r="D757" s="8" t="str">
        <f>VLOOKUP(C757,ماه!A:C,3,FALSE)</f>
        <v xml:space="preserve">10--دی </v>
      </c>
      <c r="E757" s="8" t="s">
        <v>23</v>
      </c>
      <c r="F757" s="8" t="str">
        <f>VLOOKUP(E757,خریداران!A:B,2,FALSE)</f>
        <v>خریدار 00068</v>
      </c>
      <c r="G757" s="6">
        <v>522</v>
      </c>
      <c r="H757" s="6">
        <v>241120000</v>
      </c>
      <c r="I757" s="6">
        <v>0</v>
      </c>
      <c r="J757" s="6">
        <v>241120000</v>
      </c>
    </row>
    <row r="758" spans="1:10" hidden="1" x14ac:dyDescent="0.5">
      <c r="A758" s="4">
        <v>757</v>
      </c>
      <c r="B758" s="8" t="s">
        <v>112</v>
      </c>
      <c r="C758" s="8" t="s">
        <v>102</v>
      </c>
      <c r="D758" s="8" t="str">
        <f>VLOOKUP(C758,ماه!A:C,3,FALSE)</f>
        <v xml:space="preserve">10--دی </v>
      </c>
      <c r="E758" s="8" t="s">
        <v>129</v>
      </c>
      <c r="F758" s="8" t="str">
        <f>VLOOKUP(E758,خریداران!A:B,2,FALSE)</f>
        <v>خریدار 00069</v>
      </c>
      <c r="G758" s="6">
        <v>32</v>
      </c>
      <c r="H758" s="6">
        <v>14840000</v>
      </c>
      <c r="I758" s="6">
        <v>0</v>
      </c>
      <c r="J758" s="6">
        <v>14840000</v>
      </c>
    </row>
    <row r="759" spans="1:10" hidden="1" x14ac:dyDescent="0.5">
      <c r="A759" s="4">
        <v>758</v>
      </c>
      <c r="B759" s="8" t="s">
        <v>112</v>
      </c>
      <c r="C759" s="8" t="s">
        <v>102</v>
      </c>
      <c r="D759" s="8" t="str">
        <f>VLOOKUP(C759,ماه!A:C,3,FALSE)</f>
        <v xml:space="preserve">10--دی </v>
      </c>
      <c r="E759" s="8" t="s">
        <v>54</v>
      </c>
      <c r="F759" s="8" t="str">
        <f>VLOOKUP(E759,خریداران!A:B,2,FALSE)</f>
        <v>خریدار 00071</v>
      </c>
      <c r="G759" s="6">
        <v>1050</v>
      </c>
      <c r="H759" s="6">
        <v>483200000</v>
      </c>
      <c r="I759" s="6">
        <v>0</v>
      </c>
      <c r="J759" s="6">
        <v>483200000</v>
      </c>
    </row>
    <row r="760" spans="1:10" hidden="1" x14ac:dyDescent="0.5">
      <c r="A760" s="4">
        <v>759</v>
      </c>
      <c r="B760" s="8" t="s">
        <v>112</v>
      </c>
      <c r="C760" s="8" t="s">
        <v>102</v>
      </c>
      <c r="D760" s="8" t="str">
        <f>VLOOKUP(C760,ماه!A:C,3,FALSE)</f>
        <v xml:space="preserve">10--دی </v>
      </c>
      <c r="E760" s="8" t="s">
        <v>55</v>
      </c>
      <c r="F760" s="8" t="str">
        <f>VLOOKUP(E760,خریداران!A:B,2,FALSE)</f>
        <v>خریدار 00072</v>
      </c>
      <c r="G760" s="6">
        <v>10</v>
      </c>
      <c r="H760" s="6">
        <v>4600000</v>
      </c>
      <c r="I760" s="6">
        <v>0</v>
      </c>
      <c r="J760" s="6">
        <v>4600000</v>
      </c>
    </row>
    <row r="761" spans="1:10" hidden="1" x14ac:dyDescent="0.5">
      <c r="A761" s="4">
        <v>760</v>
      </c>
      <c r="B761" s="8" t="s">
        <v>112</v>
      </c>
      <c r="C761" s="8" t="s">
        <v>102</v>
      </c>
      <c r="D761" s="8" t="str">
        <f>VLOOKUP(C761,ماه!A:C,3,FALSE)</f>
        <v xml:space="preserve">10--دی </v>
      </c>
      <c r="E761" s="8" t="s">
        <v>123</v>
      </c>
      <c r="F761" s="8" t="str">
        <f>VLOOKUP(E761,خریداران!A:B,2,FALSE)</f>
        <v>خریدار 00076</v>
      </c>
      <c r="G761" s="6">
        <v>143</v>
      </c>
      <c r="H761" s="6">
        <v>65900000</v>
      </c>
      <c r="I761" s="6">
        <v>0</v>
      </c>
      <c r="J761" s="6">
        <v>65900000</v>
      </c>
    </row>
    <row r="762" spans="1:10" hidden="1" x14ac:dyDescent="0.5">
      <c r="A762" s="4">
        <v>761</v>
      </c>
      <c r="B762" s="8" t="s">
        <v>112</v>
      </c>
      <c r="C762" s="8" t="s">
        <v>102</v>
      </c>
      <c r="D762" s="8" t="str">
        <f>VLOOKUP(C762,ماه!A:C,3,FALSE)</f>
        <v xml:space="preserve">10--دی </v>
      </c>
      <c r="E762" s="8" t="s">
        <v>132</v>
      </c>
      <c r="F762" s="8" t="str">
        <f>VLOOKUP(E762,خریداران!A:B,2,FALSE)</f>
        <v>خریدار 00077</v>
      </c>
      <c r="G762" s="6">
        <v>66</v>
      </c>
      <c r="H762" s="6">
        <v>29900000</v>
      </c>
      <c r="I762" s="6">
        <v>0</v>
      </c>
      <c r="J762" s="6">
        <v>29900000</v>
      </c>
    </row>
    <row r="763" spans="1:10" hidden="1" x14ac:dyDescent="0.5">
      <c r="A763" s="4">
        <v>762</v>
      </c>
      <c r="B763" s="8" t="s">
        <v>112</v>
      </c>
      <c r="C763" s="8" t="s">
        <v>102</v>
      </c>
      <c r="D763" s="8" t="str">
        <f>VLOOKUP(C763,ماه!A:C,3,FALSE)</f>
        <v xml:space="preserve">10--دی </v>
      </c>
      <c r="E763" s="8" t="s">
        <v>35</v>
      </c>
      <c r="F763" s="8" t="str">
        <f>VLOOKUP(E763,خریداران!A:B,2,FALSE)</f>
        <v>خریدار 00085</v>
      </c>
      <c r="G763" s="6">
        <v>15</v>
      </c>
      <c r="H763" s="6">
        <v>7200000</v>
      </c>
      <c r="I763" s="6">
        <v>0</v>
      </c>
      <c r="J763" s="6">
        <v>7200000</v>
      </c>
    </row>
    <row r="764" spans="1:10" hidden="1" x14ac:dyDescent="0.5">
      <c r="A764" s="4">
        <v>763</v>
      </c>
      <c r="B764" s="8" t="s">
        <v>112</v>
      </c>
      <c r="C764" s="8" t="s">
        <v>102</v>
      </c>
      <c r="D764" s="8" t="str">
        <f>VLOOKUP(C764,ماه!A:C,3,FALSE)</f>
        <v xml:space="preserve">10--دی </v>
      </c>
      <c r="E764" s="8" t="s">
        <v>133</v>
      </c>
      <c r="F764" s="8" t="str">
        <f>VLOOKUP(E764,خریداران!A:B,2,FALSE)</f>
        <v>خریدار 00105</v>
      </c>
      <c r="G764" s="6">
        <v>2003</v>
      </c>
      <c r="H764" s="6">
        <v>921380000</v>
      </c>
      <c r="I764" s="6">
        <v>0</v>
      </c>
      <c r="J764" s="6">
        <v>921380000</v>
      </c>
    </row>
    <row r="765" spans="1:10" hidden="1" x14ac:dyDescent="0.5">
      <c r="A765" s="4">
        <v>764</v>
      </c>
      <c r="B765" s="8" t="s">
        <v>112</v>
      </c>
      <c r="C765" s="8" t="s">
        <v>102</v>
      </c>
      <c r="D765" s="8" t="str">
        <f>VLOOKUP(C765,ماه!A:C,3,FALSE)</f>
        <v xml:space="preserve">10--دی </v>
      </c>
      <c r="E765" s="8" t="s">
        <v>67</v>
      </c>
      <c r="F765" s="8" t="str">
        <f>VLOOKUP(E765,خریداران!A:B,2,FALSE)</f>
        <v>خریدار P_0001</v>
      </c>
      <c r="G765" s="6">
        <v>290</v>
      </c>
      <c r="H765" s="6">
        <v>246500000</v>
      </c>
      <c r="I765" s="6">
        <v>0</v>
      </c>
      <c r="J765" s="6">
        <v>246500000</v>
      </c>
    </row>
    <row r="766" spans="1:10" hidden="1" x14ac:dyDescent="0.5">
      <c r="A766" s="4">
        <v>765</v>
      </c>
      <c r="B766" s="8" t="s">
        <v>112</v>
      </c>
      <c r="C766" s="8" t="s">
        <v>105</v>
      </c>
      <c r="D766" s="8" t="str">
        <f>VLOOKUP(C766,ماه!A:C,3,FALSE)</f>
        <v>11--بهمن</v>
      </c>
      <c r="E766" s="8" t="s">
        <v>10</v>
      </c>
      <c r="F766" s="8" t="str">
        <f>VLOOKUP(E766,خریداران!A:B,2,FALSE)</f>
        <v>خریدار 00005</v>
      </c>
      <c r="G766" s="6">
        <v>3852</v>
      </c>
      <c r="H766" s="6">
        <v>1783650000</v>
      </c>
      <c r="I766" s="6">
        <v>0</v>
      </c>
      <c r="J766" s="6">
        <v>1783650000</v>
      </c>
    </row>
    <row r="767" spans="1:10" hidden="1" x14ac:dyDescent="0.5">
      <c r="A767" s="4">
        <v>766</v>
      </c>
      <c r="B767" s="8" t="s">
        <v>112</v>
      </c>
      <c r="C767" s="8" t="s">
        <v>105</v>
      </c>
      <c r="D767" s="8" t="str">
        <f>VLOOKUP(C767,ماه!A:C,3,FALSE)</f>
        <v>11--بهمن</v>
      </c>
      <c r="E767" s="8" t="s">
        <v>11</v>
      </c>
      <c r="F767" s="8" t="str">
        <f>VLOOKUP(E767,خریداران!A:B,2,FALSE)</f>
        <v>خریدار 00006</v>
      </c>
      <c r="G767" s="6">
        <v>567</v>
      </c>
      <c r="H767" s="6">
        <v>374640000</v>
      </c>
      <c r="I767" s="6">
        <v>0</v>
      </c>
      <c r="J767" s="6">
        <v>374640000</v>
      </c>
    </row>
    <row r="768" spans="1:10" hidden="1" x14ac:dyDescent="0.5">
      <c r="A768" s="4">
        <v>767</v>
      </c>
      <c r="B768" s="8" t="s">
        <v>112</v>
      </c>
      <c r="C768" s="8" t="s">
        <v>105</v>
      </c>
      <c r="D768" s="8" t="str">
        <f>VLOOKUP(C768,ماه!A:C,3,FALSE)</f>
        <v>11--بهمن</v>
      </c>
      <c r="E768" s="8" t="s">
        <v>27</v>
      </c>
      <c r="F768" s="8" t="str">
        <f>VLOOKUP(E768,خریداران!A:B,2,FALSE)</f>
        <v>خریدار 00008</v>
      </c>
      <c r="G768" s="6">
        <v>581</v>
      </c>
      <c r="H768" s="6">
        <v>324600000</v>
      </c>
      <c r="I768" s="6">
        <v>0</v>
      </c>
      <c r="J768" s="6">
        <v>324600000</v>
      </c>
    </row>
    <row r="769" spans="1:10" hidden="1" x14ac:dyDescent="0.5">
      <c r="A769" s="4">
        <v>768</v>
      </c>
      <c r="B769" s="8" t="s">
        <v>112</v>
      </c>
      <c r="C769" s="8" t="s">
        <v>105</v>
      </c>
      <c r="D769" s="8" t="str">
        <f>VLOOKUP(C769,ماه!A:C,3,FALSE)</f>
        <v>11--بهمن</v>
      </c>
      <c r="E769" s="8" t="s">
        <v>28</v>
      </c>
      <c r="F769" s="8" t="str">
        <f>VLOOKUP(E769,خریداران!A:B,2,FALSE)</f>
        <v>خریدار 00009</v>
      </c>
      <c r="G769" s="6">
        <v>799</v>
      </c>
      <c r="H769" s="6">
        <v>376960000</v>
      </c>
      <c r="I769" s="6">
        <v>0</v>
      </c>
      <c r="J769" s="6">
        <v>376960000</v>
      </c>
    </row>
    <row r="770" spans="1:10" hidden="1" x14ac:dyDescent="0.5">
      <c r="A770" s="4">
        <v>769</v>
      </c>
      <c r="B770" s="8" t="s">
        <v>112</v>
      </c>
      <c r="C770" s="8" t="s">
        <v>105</v>
      </c>
      <c r="D770" s="8" t="str">
        <f>VLOOKUP(C770,ماه!A:C,3,FALSE)</f>
        <v>11--بهمن</v>
      </c>
      <c r="E770" s="8" t="s">
        <v>13</v>
      </c>
      <c r="F770" s="8" t="str">
        <f>VLOOKUP(E770,خریداران!A:B,2,FALSE)</f>
        <v>خریدار 00010</v>
      </c>
      <c r="G770" s="6">
        <v>118</v>
      </c>
      <c r="H770" s="6">
        <v>59000000</v>
      </c>
      <c r="I770" s="6">
        <v>0</v>
      </c>
      <c r="J770" s="6">
        <v>59000000</v>
      </c>
    </row>
    <row r="771" spans="1:10" hidden="1" x14ac:dyDescent="0.5">
      <c r="A771" s="4">
        <v>770</v>
      </c>
      <c r="B771" s="8" t="s">
        <v>112</v>
      </c>
      <c r="C771" s="8" t="s">
        <v>105</v>
      </c>
      <c r="D771" s="8" t="str">
        <f>VLOOKUP(C771,ماه!A:C,3,FALSE)</f>
        <v>11--بهمن</v>
      </c>
      <c r="E771" s="8" t="s">
        <v>15</v>
      </c>
      <c r="F771" s="8" t="str">
        <f>VLOOKUP(E771,خریداران!A:B,2,FALSE)</f>
        <v>خریدار 00013</v>
      </c>
      <c r="G771" s="6">
        <v>501</v>
      </c>
      <c r="H771" s="6">
        <v>268540000</v>
      </c>
      <c r="I771" s="6">
        <v>0</v>
      </c>
      <c r="J771" s="6">
        <v>268540000</v>
      </c>
    </row>
    <row r="772" spans="1:10" hidden="1" x14ac:dyDescent="0.5">
      <c r="A772" s="4">
        <v>771</v>
      </c>
      <c r="B772" s="8" t="s">
        <v>112</v>
      </c>
      <c r="C772" s="8" t="s">
        <v>105</v>
      </c>
      <c r="D772" s="8" t="str">
        <f>VLOOKUP(C772,ماه!A:C,3,FALSE)</f>
        <v>11--بهمن</v>
      </c>
      <c r="E772" s="8" t="s">
        <v>70</v>
      </c>
      <c r="F772" s="8" t="str">
        <f>VLOOKUP(E772,خریداران!A:B,2,FALSE)</f>
        <v>خریدار 00014</v>
      </c>
      <c r="G772" s="6">
        <v>207</v>
      </c>
      <c r="H772" s="6">
        <v>103700000</v>
      </c>
      <c r="I772" s="6">
        <v>0</v>
      </c>
      <c r="J772" s="6">
        <v>103700000</v>
      </c>
    </row>
    <row r="773" spans="1:10" hidden="1" x14ac:dyDescent="0.5">
      <c r="A773" s="4">
        <v>772</v>
      </c>
      <c r="B773" s="8" t="s">
        <v>112</v>
      </c>
      <c r="C773" s="8" t="s">
        <v>105</v>
      </c>
      <c r="D773" s="8" t="str">
        <f>VLOOKUP(C773,ماه!A:C,3,FALSE)</f>
        <v>11--بهمن</v>
      </c>
      <c r="E773" s="8" t="s">
        <v>48</v>
      </c>
      <c r="F773" s="8" t="str">
        <f>VLOOKUP(E773,خریداران!A:B,2,FALSE)</f>
        <v>خریدار 00016</v>
      </c>
      <c r="G773" s="6">
        <v>1070</v>
      </c>
      <c r="H773" s="6">
        <v>542080000</v>
      </c>
      <c r="I773" s="6">
        <v>0</v>
      </c>
      <c r="J773" s="6">
        <v>542080000</v>
      </c>
    </row>
    <row r="774" spans="1:10" hidden="1" x14ac:dyDescent="0.5">
      <c r="A774" s="4">
        <v>773</v>
      </c>
      <c r="B774" s="8" t="s">
        <v>112</v>
      </c>
      <c r="C774" s="8" t="s">
        <v>105</v>
      </c>
      <c r="D774" s="8" t="str">
        <f>VLOOKUP(C774,ماه!A:C,3,FALSE)</f>
        <v>11--بهمن</v>
      </c>
      <c r="E774" s="8" t="s">
        <v>88</v>
      </c>
      <c r="F774" s="8" t="str">
        <f>VLOOKUP(E774,خریداران!A:B,2,FALSE)</f>
        <v>خریدار 00017</v>
      </c>
      <c r="G774" s="6">
        <v>175</v>
      </c>
      <c r="H774" s="6">
        <v>89280000</v>
      </c>
      <c r="I774" s="6">
        <v>0</v>
      </c>
      <c r="J774" s="6">
        <v>89280000</v>
      </c>
    </row>
    <row r="775" spans="1:10" hidden="1" x14ac:dyDescent="0.5">
      <c r="A775" s="4">
        <v>774</v>
      </c>
      <c r="B775" s="8" t="s">
        <v>112</v>
      </c>
      <c r="C775" s="8" t="s">
        <v>105</v>
      </c>
      <c r="D775" s="8" t="str">
        <f>VLOOKUP(C775,ماه!A:C,3,FALSE)</f>
        <v>11--بهمن</v>
      </c>
      <c r="E775" s="8" t="s">
        <v>16</v>
      </c>
      <c r="F775" s="8" t="str">
        <f>VLOOKUP(E775,خریداران!A:B,2,FALSE)</f>
        <v>خریدار 00024</v>
      </c>
      <c r="G775" s="6">
        <v>28</v>
      </c>
      <c r="H775" s="6">
        <v>14090000</v>
      </c>
      <c r="I775" s="6">
        <v>0</v>
      </c>
      <c r="J775" s="6">
        <v>14090000</v>
      </c>
    </row>
    <row r="776" spans="1:10" hidden="1" x14ac:dyDescent="0.5">
      <c r="A776" s="4">
        <v>775</v>
      </c>
      <c r="B776" s="8" t="s">
        <v>112</v>
      </c>
      <c r="C776" s="8" t="s">
        <v>105</v>
      </c>
      <c r="D776" s="8" t="str">
        <f>VLOOKUP(C776,ماه!A:C,3,FALSE)</f>
        <v>11--بهمن</v>
      </c>
      <c r="E776" s="8" t="s">
        <v>89</v>
      </c>
      <c r="F776" s="8" t="str">
        <f>VLOOKUP(E776,خریداران!A:B,2,FALSE)</f>
        <v>خریدار 00025</v>
      </c>
      <c r="G776" s="6">
        <v>16</v>
      </c>
      <c r="H776" s="6">
        <v>8100000</v>
      </c>
      <c r="I776" s="6">
        <v>0</v>
      </c>
      <c r="J776" s="6">
        <v>8100000</v>
      </c>
    </row>
    <row r="777" spans="1:10" hidden="1" x14ac:dyDescent="0.5">
      <c r="A777" s="4">
        <v>776</v>
      </c>
      <c r="B777" s="8" t="s">
        <v>112</v>
      </c>
      <c r="C777" s="8" t="s">
        <v>105</v>
      </c>
      <c r="D777" s="8" t="str">
        <f>VLOOKUP(C777,ماه!A:C,3,FALSE)</f>
        <v>11--بهمن</v>
      </c>
      <c r="E777" s="8" t="s">
        <v>94</v>
      </c>
      <c r="F777" s="8" t="str">
        <f>VLOOKUP(E777,خریداران!A:B,2,FALSE)</f>
        <v>خریدار 00030</v>
      </c>
      <c r="G777" s="6">
        <v>113</v>
      </c>
      <c r="H777" s="6">
        <v>56500000</v>
      </c>
      <c r="I777" s="6">
        <v>0</v>
      </c>
      <c r="J777" s="6">
        <v>56500000</v>
      </c>
    </row>
    <row r="778" spans="1:10" hidden="1" x14ac:dyDescent="0.5">
      <c r="A778" s="4">
        <v>777</v>
      </c>
      <c r="B778" s="8" t="s">
        <v>112</v>
      </c>
      <c r="C778" s="8" t="s">
        <v>105</v>
      </c>
      <c r="D778" s="8" t="str">
        <f>VLOOKUP(C778,ماه!A:C,3,FALSE)</f>
        <v>11--بهمن</v>
      </c>
      <c r="E778" s="8" t="s">
        <v>17</v>
      </c>
      <c r="F778" s="8" t="str">
        <f>VLOOKUP(E778,خریداران!A:B,2,FALSE)</f>
        <v>خریدار 00031</v>
      </c>
      <c r="G778" s="6">
        <v>59</v>
      </c>
      <c r="H778" s="6">
        <v>29500000</v>
      </c>
      <c r="I778" s="6">
        <v>0</v>
      </c>
      <c r="J778" s="6">
        <v>29500000</v>
      </c>
    </row>
    <row r="779" spans="1:10" hidden="1" x14ac:dyDescent="0.5">
      <c r="A779" s="4">
        <v>778</v>
      </c>
      <c r="B779" s="8" t="s">
        <v>112</v>
      </c>
      <c r="C779" s="8" t="s">
        <v>105</v>
      </c>
      <c r="D779" s="8" t="str">
        <f>VLOOKUP(C779,ماه!A:C,3,FALSE)</f>
        <v>11--بهمن</v>
      </c>
      <c r="E779" s="8" t="s">
        <v>29</v>
      </c>
      <c r="F779" s="8" t="str">
        <f>VLOOKUP(E779,خریداران!A:B,2,FALSE)</f>
        <v>خریدار 00033</v>
      </c>
      <c r="G779" s="6">
        <v>1970</v>
      </c>
      <c r="H779" s="6">
        <v>927900000</v>
      </c>
      <c r="I779" s="6">
        <v>0</v>
      </c>
      <c r="J779" s="6">
        <v>927900000</v>
      </c>
    </row>
    <row r="780" spans="1:10" hidden="1" x14ac:dyDescent="0.5">
      <c r="A780" s="4">
        <v>779</v>
      </c>
      <c r="B780" s="8" t="s">
        <v>112</v>
      </c>
      <c r="C780" s="8" t="s">
        <v>105</v>
      </c>
      <c r="D780" s="8" t="str">
        <f>VLOOKUP(C780,ماه!A:C,3,FALSE)</f>
        <v>11--بهمن</v>
      </c>
      <c r="E780" s="8" t="s">
        <v>19</v>
      </c>
      <c r="F780" s="8" t="str">
        <f>VLOOKUP(E780,خریداران!A:B,2,FALSE)</f>
        <v>خریدار 00036</v>
      </c>
      <c r="G780" s="6">
        <v>8</v>
      </c>
      <c r="H780" s="6">
        <v>4190000</v>
      </c>
      <c r="I780" s="6">
        <v>0</v>
      </c>
      <c r="J780" s="6">
        <v>4190000</v>
      </c>
    </row>
    <row r="781" spans="1:10" hidden="1" x14ac:dyDescent="0.5">
      <c r="A781" s="4">
        <v>780</v>
      </c>
      <c r="B781" s="8" t="s">
        <v>112</v>
      </c>
      <c r="C781" s="8" t="s">
        <v>105</v>
      </c>
      <c r="D781" s="8" t="str">
        <f>VLOOKUP(C781,ماه!A:C,3,FALSE)</f>
        <v>11--بهمن</v>
      </c>
      <c r="E781" s="8" t="s">
        <v>21</v>
      </c>
      <c r="F781" s="8" t="str">
        <f>VLOOKUP(E781,خریداران!A:B,2,FALSE)</f>
        <v>خریدار 00039</v>
      </c>
      <c r="G781" s="6">
        <v>246</v>
      </c>
      <c r="H781" s="6">
        <v>123150000</v>
      </c>
      <c r="I781" s="6">
        <v>0</v>
      </c>
      <c r="J781" s="6">
        <v>123150000</v>
      </c>
    </row>
    <row r="782" spans="1:10" hidden="1" x14ac:dyDescent="0.5">
      <c r="A782" s="4">
        <v>781</v>
      </c>
      <c r="B782" s="8" t="s">
        <v>112</v>
      </c>
      <c r="C782" s="8" t="s">
        <v>105</v>
      </c>
      <c r="D782" s="8" t="str">
        <f>VLOOKUP(C782,ماه!A:C,3,FALSE)</f>
        <v>11--بهمن</v>
      </c>
      <c r="E782" s="8" t="s">
        <v>71</v>
      </c>
      <c r="F782" s="8" t="str">
        <f>VLOOKUP(E782,خریداران!A:B,2,FALSE)</f>
        <v>خریدار 00041</v>
      </c>
      <c r="G782" s="6">
        <v>1441</v>
      </c>
      <c r="H782" s="6">
        <v>721680000</v>
      </c>
      <c r="I782" s="6">
        <v>0</v>
      </c>
      <c r="J782" s="6">
        <v>721680000</v>
      </c>
    </row>
    <row r="783" spans="1:10" hidden="1" x14ac:dyDescent="0.5">
      <c r="A783" s="4">
        <v>782</v>
      </c>
      <c r="B783" s="8" t="s">
        <v>112</v>
      </c>
      <c r="C783" s="8" t="s">
        <v>105</v>
      </c>
      <c r="D783" s="8" t="str">
        <f>VLOOKUP(C783,ماه!A:C,3,FALSE)</f>
        <v>11--بهمن</v>
      </c>
      <c r="E783" s="8" t="s">
        <v>50</v>
      </c>
      <c r="F783" s="8" t="str">
        <f>VLOOKUP(E783,خریداران!A:B,2,FALSE)</f>
        <v>خریدار 00043</v>
      </c>
      <c r="G783" s="6">
        <v>632</v>
      </c>
      <c r="H783" s="6">
        <v>326240000</v>
      </c>
      <c r="I783" s="6">
        <v>0</v>
      </c>
      <c r="J783" s="6">
        <v>326240000</v>
      </c>
    </row>
    <row r="784" spans="1:10" hidden="1" x14ac:dyDescent="0.5">
      <c r="A784" s="4">
        <v>783</v>
      </c>
      <c r="B784" s="8" t="s">
        <v>112</v>
      </c>
      <c r="C784" s="8" t="s">
        <v>105</v>
      </c>
      <c r="D784" s="8" t="str">
        <f>VLOOKUP(C784,ماه!A:C,3,FALSE)</f>
        <v>11--بهمن</v>
      </c>
      <c r="E784" s="8" t="s">
        <v>74</v>
      </c>
      <c r="F784" s="8" t="str">
        <f>VLOOKUP(E784,خریداران!A:B,2,FALSE)</f>
        <v>خریدار 00054</v>
      </c>
      <c r="G784" s="6">
        <v>43</v>
      </c>
      <c r="H784" s="6">
        <v>24940000</v>
      </c>
      <c r="I784" s="6">
        <v>0</v>
      </c>
      <c r="J784" s="6">
        <v>24940000</v>
      </c>
    </row>
    <row r="785" spans="1:10" hidden="1" x14ac:dyDescent="0.5">
      <c r="A785" s="4">
        <v>784</v>
      </c>
      <c r="B785" s="8" t="s">
        <v>112</v>
      </c>
      <c r="C785" s="8" t="s">
        <v>105</v>
      </c>
      <c r="D785" s="8" t="str">
        <f>VLOOKUP(C785,ماه!A:C,3,FALSE)</f>
        <v>11--بهمن</v>
      </c>
      <c r="E785" s="8" t="s">
        <v>120</v>
      </c>
      <c r="F785" s="8" t="str">
        <f>VLOOKUP(E785,خریداران!A:B,2,FALSE)</f>
        <v>خریدار 00057</v>
      </c>
      <c r="G785" s="6">
        <v>1860</v>
      </c>
      <c r="H785" s="6">
        <v>921140000</v>
      </c>
      <c r="I785" s="6">
        <v>0</v>
      </c>
      <c r="J785" s="6">
        <v>921140000</v>
      </c>
    </row>
    <row r="786" spans="1:10" hidden="1" x14ac:dyDescent="0.5">
      <c r="A786" s="4">
        <v>785</v>
      </c>
      <c r="B786" s="8" t="s">
        <v>112</v>
      </c>
      <c r="C786" s="8" t="s">
        <v>105</v>
      </c>
      <c r="D786" s="8" t="str">
        <f>VLOOKUP(C786,ماه!A:C,3,FALSE)</f>
        <v>11--بهمن</v>
      </c>
      <c r="E786" s="8" t="s">
        <v>32</v>
      </c>
      <c r="F786" s="8" t="str">
        <f>VLOOKUP(E786,خریداران!A:B,2,FALSE)</f>
        <v>خریدار 00061</v>
      </c>
      <c r="G786" s="6">
        <v>50</v>
      </c>
      <c r="H786" s="6">
        <v>25200000</v>
      </c>
      <c r="I786" s="6">
        <v>0</v>
      </c>
      <c r="J786" s="6">
        <v>25200000</v>
      </c>
    </row>
    <row r="787" spans="1:10" hidden="1" x14ac:dyDescent="0.5">
      <c r="A787" s="4">
        <v>786</v>
      </c>
      <c r="B787" s="8" t="s">
        <v>112</v>
      </c>
      <c r="C787" s="8" t="s">
        <v>105</v>
      </c>
      <c r="D787" s="8" t="str">
        <f>VLOOKUP(C787,ماه!A:C,3,FALSE)</f>
        <v>11--بهمن</v>
      </c>
      <c r="E787" s="8" t="s">
        <v>33</v>
      </c>
      <c r="F787" s="8" t="str">
        <f>VLOOKUP(E787,خریداران!A:B,2,FALSE)</f>
        <v>خریدار 00062</v>
      </c>
      <c r="G787" s="6">
        <v>300</v>
      </c>
      <c r="H787" s="6">
        <v>174000000</v>
      </c>
      <c r="I787" s="6">
        <v>0</v>
      </c>
      <c r="J787" s="6">
        <v>174000000</v>
      </c>
    </row>
    <row r="788" spans="1:10" hidden="1" x14ac:dyDescent="0.5">
      <c r="A788" s="4">
        <v>787</v>
      </c>
      <c r="B788" s="8" t="s">
        <v>112</v>
      </c>
      <c r="C788" s="8" t="s">
        <v>105</v>
      </c>
      <c r="D788" s="8" t="str">
        <f>VLOOKUP(C788,ماه!A:C,3,FALSE)</f>
        <v>11--بهمن</v>
      </c>
      <c r="E788" s="8" t="s">
        <v>22</v>
      </c>
      <c r="F788" s="8" t="str">
        <f>VLOOKUP(E788,خریداران!A:B,2,FALSE)</f>
        <v>خریدار 00064</v>
      </c>
      <c r="G788" s="6">
        <v>16</v>
      </c>
      <c r="H788" s="6">
        <v>8120000</v>
      </c>
      <c r="I788" s="6">
        <v>0</v>
      </c>
      <c r="J788" s="6">
        <v>8120000</v>
      </c>
    </row>
    <row r="789" spans="1:10" hidden="1" x14ac:dyDescent="0.5">
      <c r="A789" s="4">
        <v>788</v>
      </c>
      <c r="B789" s="8" t="s">
        <v>112</v>
      </c>
      <c r="C789" s="8" t="s">
        <v>105</v>
      </c>
      <c r="D789" s="8" t="str">
        <f>VLOOKUP(C789,ماه!A:C,3,FALSE)</f>
        <v>11--بهمن</v>
      </c>
      <c r="E789" s="8" t="s">
        <v>34</v>
      </c>
      <c r="F789" s="8" t="str">
        <f>VLOOKUP(E789,خریداران!A:B,2,FALSE)</f>
        <v>خریدار 00067</v>
      </c>
      <c r="G789" s="6">
        <v>140</v>
      </c>
      <c r="H789" s="6">
        <v>126800000</v>
      </c>
      <c r="I789" s="6">
        <v>0</v>
      </c>
      <c r="J789" s="6">
        <v>126800000</v>
      </c>
    </row>
    <row r="790" spans="1:10" hidden="1" x14ac:dyDescent="0.5">
      <c r="A790" s="4">
        <v>789</v>
      </c>
      <c r="B790" s="8" t="s">
        <v>112</v>
      </c>
      <c r="C790" s="8" t="s">
        <v>105</v>
      </c>
      <c r="D790" s="8" t="str">
        <f>VLOOKUP(C790,ماه!A:C,3,FALSE)</f>
        <v>11--بهمن</v>
      </c>
      <c r="E790" s="8" t="s">
        <v>23</v>
      </c>
      <c r="F790" s="8" t="str">
        <f>VLOOKUP(E790,خریداران!A:B,2,FALSE)</f>
        <v>خریدار 00068</v>
      </c>
      <c r="G790" s="6">
        <v>1331</v>
      </c>
      <c r="H790" s="6">
        <v>693900000</v>
      </c>
      <c r="I790" s="6">
        <v>0</v>
      </c>
      <c r="J790" s="6">
        <v>693900000</v>
      </c>
    </row>
    <row r="791" spans="1:10" hidden="1" x14ac:dyDescent="0.5">
      <c r="A791" s="4">
        <v>790</v>
      </c>
      <c r="B791" s="8" t="s">
        <v>112</v>
      </c>
      <c r="C791" s="8" t="s">
        <v>105</v>
      </c>
      <c r="D791" s="8" t="str">
        <f>VLOOKUP(C791,ماه!A:C,3,FALSE)</f>
        <v>11--بهمن</v>
      </c>
      <c r="E791" s="8" t="s">
        <v>129</v>
      </c>
      <c r="F791" s="8" t="str">
        <f>VLOOKUP(E791,خریداران!A:B,2,FALSE)</f>
        <v>خریدار 00069</v>
      </c>
      <c r="G791" s="6">
        <v>2360</v>
      </c>
      <c r="H791" s="6">
        <v>1182150000</v>
      </c>
      <c r="I791" s="6">
        <v>0</v>
      </c>
      <c r="J791" s="6">
        <v>1182150000</v>
      </c>
    </row>
    <row r="792" spans="1:10" hidden="1" x14ac:dyDescent="0.5">
      <c r="A792" s="4">
        <v>791</v>
      </c>
      <c r="B792" s="8" t="s">
        <v>112</v>
      </c>
      <c r="C792" s="8" t="s">
        <v>105</v>
      </c>
      <c r="D792" s="8" t="str">
        <f>VLOOKUP(C792,ماه!A:C,3,FALSE)</f>
        <v>11--بهمن</v>
      </c>
      <c r="E792" s="8" t="s">
        <v>55</v>
      </c>
      <c r="F792" s="8" t="str">
        <f>VLOOKUP(E792,خریداران!A:B,2,FALSE)</f>
        <v>خریدار 00072</v>
      </c>
      <c r="G792" s="6">
        <v>28</v>
      </c>
      <c r="H792" s="6">
        <v>25200000</v>
      </c>
      <c r="I792" s="6">
        <v>0</v>
      </c>
      <c r="J792" s="6">
        <v>25200000</v>
      </c>
    </row>
    <row r="793" spans="1:10" hidden="1" x14ac:dyDescent="0.5">
      <c r="A793" s="4">
        <v>792</v>
      </c>
      <c r="B793" s="8" t="s">
        <v>112</v>
      </c>
      <c r="C793" s="8" t="s">
        <v>105</v>
      </c>
      <c r="D793" s="8" t="str">
        <f>VLOOKUP(C793,ماه!A:C,3,FALSE)</f>
        <v>11--بهمن</v>
      </c>
      <c r="E793" s="8" t="s">
        <v>132</v>
      </c>
      <c r="F793" s="8" t="str">
        <f>VLOOKUP(E793,خریداران!A:B,2,FALSE)</f>
        <v>خریدار 00077</v>
      </c>
      <c r="G793" s="6">
        <v>2</v>
      </c>
      <c r="H793" s="6">
        <v>1000000</v>
      </c>
      <c r="I793" s="6">
        <v>0</v>
      </c>
      <c r="J793" s="6">
        <v>1000000</v>
      </c>
    </row>
    <row r="794" spans="1:10" hidden="1" x14ac:dyDescent="0.5">
      <c r="A794" s="4">
        <v>793</v>
      </c>
      <c r="B794" s="8" t="s">
        <v>112</v>
      </c>
      <c r="C794" s="8" t="s">
        <v>105</v>
      </c>
      <c r="D794" s="8" t="str">
        <f>VLOOKUP(C794,ماه!A:C,3,FALSE)</f>
        <v>11--بهمن</v>
      </c>
      <c r="E794" s="8" t="s">
        <v>134</v>
      </c>
      <c r="F794" s="8" t="str">
        <f>VLOOKUP(E794,خریداران!A:B,2,FALSE)</f>
        <v>خریدار 00078</v>
      </c>
      <c r="G794" s="6">
        <v>600</v>
      </c>
      <c r="H794" s="6">
        <v>294000000</v>
      </c>
      <c r="I794" s="6">
        <v>0</v>
      </c>
      <c r="J794" s="6">
        <v>294000000</v>
      </c>
    </row>
    <row r="795" spans="1:10" hidden="1" x14ac:dyDescent="0.5">
      <c r="A795" s="4">
        <v>794</v>
      </c>
      <c r="B795" s="8" t="s">
        <v>112</v>
      </c>
      <c r="C795" s="8" t="s">
        <v>105</v>
      </c>
      <c r="D795" s="8" t="str">
        <f>VLOOKUP(C795,ماه!A:C,3,FALSE)</f>
        <v>11--بهمن</v>
      </c>
      <c r="E795" s="8" t="s">
        <v>36</v>
      </c>
      <c r="F795" s="8" t="str">
        <f>VLOOKUP(E795,خریداران!A:B,2,FALSE)</f>
        <v>خریدار 00087</v>
      </c>
      <c r="G795" s="6">
        <v>-1</v>
      </c>
      <c r="H795" s="6">
        <v>-320000</v>
      </c>
      <c r="I795" s="6">
        <v>0</v>
      </c>
      <c r="J795" s="6">
        <v>-320000</v>
      </c>
    </row>
    <row r="796" spans="1:10" hidden="1" x14ac:dyDescent="0.5">
      <c r="A796" s="4">
        <v>795</v>
      </c>
      <c r="B796" s="8" t="s">
        <v>112</v>
      </c>
      <c r="C796" s="8" t="s">
        <v>105</v>
      </c>
      <c r="D796" s="8" t="str">
        <f>VLOOKUP(C796,ماه!A:C,3,FALSE)</f>
        <v>11--بهمن</v>
      </c>
      <c r="E796" s="8" t="s">
        <v>57</v>
      </c>
      <c r="F796" s="8" t="str">
        <f>VLOOKUP(E796,خریداران!A:B,2,FALSE)</f>
        <v>خریدار 00090</v>
      </c>
      <c r="G796" s="6">
        <v>3</v>
      </c>
      <c r="H796" s="6">
        <v>1440000</v>
      </c>
      <c r="I796" s="6">
        <v>0</v>
      </c>
      <c r="J796" s="6">
        <v>1440000</v>
      </c>
    </row>
    <row r="797" spans="1:10" hidden="1" x14ac:dyDescent="0.5">
      <c r="A797" s="4">
        <v>796</v>
      </c>
      <c r="B797" s="8" t="s">
        <v>112</v>
      </c>
      <c r="C797" s="8" t="s">
        <v>105</v>
      </c>
      <c r="D797" s="8" t="str">
        <f>VLOOKUP(C797,ماه!A:C,3,FALSE)</f>
        <v>11--بهمن</v>
      </c>
      <c r="E797" s="8" t="s">
        <v>37</v>
      </c>
      <c r="F797" s="8" t="str">
        <f>VLOOKUP(E797,خریداران!A:B,2,FALSE)</f>
        <v>خریدار 00091</v>
      </c>
      <c r="G797" s="6">
        <v>400</v>
      </c>
      <c r="H797" s="6">
        <v>192000000</v>
      </c>
      <c r="I797" s="6">
        <v>0</v>
      </c>
      <c r="J797" s="6">
        <v>192000000</v>
      </c>
    </row>
    <row r="798" spans="1:10" hidden="1" x14ac:dyDescent="0.5">
      <c r="A798" s="4">
        <v>797</v>
      </c>
      <c r="B798" s="8" t="s">
        <v>112</v>
      </c>
      <c r="C798" s="8" t="s">
        <v>105</v>
      </c>
      <c r="D798" s="8" t="str">
        <f>VLOOKUP(C798,ماه!A:C,3,FALSE)</f>
        <v>11--بهمن</v>
      </c>
      <c r="E798" s="8" t="s">
        <v>110</v>
      </c>
      <c r="F798" s="8" t="str">
        <f>VLOOKUP(E798,خریداران!A:B,2,FALSE)</f>
        <v>خریدار 00092</v>
      </c>
      <c r="G798" s="6">
        <v>70</v>
      </c>
      <c r="H798" s="6">
        <v>36550000</v>
      </c>
      <c r="I798" s="6">
        <v>0</v>
      </c>
      <c r="J798" s="6">
        <v>36550000</v>
      </c>
    </row>
    <row r="799" spans="1:10" hidden="1" x14ac:dyDescent="0.5">
      <c r="A799" s="4">
        <v>798</v>
      </c>
      <c r="B799" s="8" t="s">
        <v>112</v>
      </c>
      <c r="C799" s="8" t="s">
        <v>105</v>
      </c>
      <c r="D799" s="8" t="str">
        <f>VLOOKUP(C799,ماه!A:C,3,FALSE)</f>
        <v>11--بهمن</v>
      </c>
      <c r="E799" s="8" t="s">
        <v>59</v>
      </c>
      <c r="F799" s="8" t="str">
        <f>VLOOKUP(E799,خریداران!A:B,2,FALSE)</f>
        <v>خریدار 00095</v>
      </c>
      <c r="G799" s="6">
        <v>32</v>
      </c>
      <c r="H799" s="6">
        <v>17690000</v>
      </c>
      <c r="I799" s="6">
        <v>0</v>
      </c>
      <c r="J799" s="6">
        <v>17690000</v>
      </c>
    </row>
    <row r="800" spans="1:10" hidden="1" x14ac:dyDescent="0.5">
      <c r="A800" s="4">
        <v>799</v>
      </c>
      <c r="B800" s="8" t="s">
        <v>112</v>
      </c>
      <c r="C800" s="8" t="s">
        <v>105</v>
      </c>
      <c r="D800" s="8" t="str">
        <f>VLOOKUP(C800,ماه!A:C,3,FALSE)</f>
        <v>11--بهمن</v>
      </c>
      <c r="E800" s="8" t="s">
        <v>106</v>
      </c>
      <c r="F800" s="8" t="str">
        <f>VLOOKUP(E800,خریداران!A:B,2,FALSE)</f>
        <v>خریدار 00097</v>
      </c>
      <c r="G800" s="6">
        <v>1500</v>
      </c>
      <c r="H800" s="6">
        <v>690000000</v>
      </c>
      <c r="I800" s="6">
        <v>0</v>
      </c>
      <c r="J800" s="6">
        <v>690000000</v>
      </c>
    </row>
    <row r="801" spans="1:10" hidden="1" x14ac:dyDescent="0.5">
      <c r="A801" s="4">
        <v>800</v>
      </c>
      <c r="B801" s="8" t="s">
        <v>112</v>
      </c>
      <c r="C801" s="8" t="s">
        <v>105</v>
      </c>
      <c r="D801" s="8" t="str">
        <f>VLOOKUP(C801,ماه!A:C,3,FALSE)</f>
        <v>11--بهمن</v>
      </c>
      <c r="E801" s="8" t="s">
        <v>81</v>
      </c>
      <c r="F801" s="8" t="str">
        <f>VLOOKUP(E801,خریداران!A:B,2,FALSE)</f>
        <v>خریدار 00104</v>
      </c>
      <c r="G801" s="6">
        <v>8</v>
      </c>
      <c r="H801" s="6">
        <v>3840000</v>
      </c>
      <c r="I801" s="6">
        <v>0</v>
      </c>
      <c r="J801" s="6">
        <v>3840000</v>
      </c>
    </row>
    <row r="802" spans="1:10" hidden="1" x14ac:dyDescent="0.5">
      <c r="A802" s="4">
        <v>801</v>
      </c>
      <c r="B802" s="8" t="s">
        <v>112</v>
      </c>
      <c r="C802" s="8" t="s">
        <v>105</v>
      </c>
      <c r="D802" s="8" t="str">
        <f>VLOOKUP(C802,ماه!A:C,3,FALSE)</f>
        <v>11--بهمن</v>
      </c>
      <c r="E802" s="8" t="s">
        <v>133</v>
      </c>
      <c r="F802" s="8" t="str">
        <f>VLOOKUP(E802,خریداران!A:B,2,FALSE)</f>
        <v>خریدار 00105</v>
      </c>
      <c r="G802" s="6">
        <v>31</v>
      </c>
      <c r="H802" s="6">
        <v>16250000</v>
      </c>
      <c r="I802" s="6">
        <v>0</v>
      </c>
      <c r="J802" s="6">
        <v>16250000</v>
      </c>
    </row>
    <row r="803" spans="1:10" hidden="1" x14ac:dyDescent="0.5">
      <c r="A803" s="4">
        <v>802</v>
      </c>
      <c r="B803" s="8" t="s">
        <v>112</v>
      </c>
      <c r="C803" s="8" t="s">
        <v>105</v>
      </c>
      <c r="D803" s="8" t="str">
        <f>VLOOKUP(C803,ماه!A:C,3,FALSE)</f>
        <v>11--بهمن</v>
      </c>
      <c r="E803" s="8" t="s">
        <v>95</v>
      </c>
      <c r="F803" s="8" t="str">
        <f>VLOOKUP(E803,خریداران!A:B,2,FALSE)</f>
        <v>خریدار 00109</v>
      </c>
      <c r="G803" s="6">
        <v>2</v>
      </c>
      <c r="H803" s="6">
        <v>1040000</v>
      </c>
      <c r="I803" s="6">
        <v>0</v>
      </c>
      <c r="J803" s="6">
        <v>1040000</v>
      </c>
    </row>
    <row r="804" spans="1:10" hidden="1" x14ac:dyDescent="0.5">
      <c r="A804" s="4">
        <v>803</v>
      </c>
      <c r="B804" s="8" t="s">
        <v>112</v>
      </c>
      <c r="C804" s="8" t="s">
        <v>105</v>
      </c>
      <c r="D804" s="8" t="str">
        <f>VLOOKUP(C804,ماه!A:C,3,FALSE)</f>
        <v>11--بهمن</v>
      </c>
      <c r="E804" s="8" t="s">
        <v>67</v>
      </c>
      <c r="F804" s="8" t="str">
        <f>VLOOKUP(E804,خریداران!A:B,2,FALSE)</f>
        <v>خریدار P_0001</v>
      </c>
      <c r="G804" s="6">
        <v>200</v>
      </c>
      <c r="H804" s="6">
        <v>119000000</v>
      </c>
      <c r="I804" s="6">
        <v>0</v>
      </c>
      <c r="J804" s="6">
        <v>119000000</v>
      </c>
    </row>
    <row r="805" spans="1:10" hidden="1" x14ac:dyDescent="0.5">
      <c r="A805" s="4">
        <v>804</v>
      </c>
      <c r="B805" s="8" t="s">
        <v>112</v>
      </c>
      <c r="C805" s="8" t="s">
        <v>109</v>
      </c>
      <c r="D805" s="8" t="str">
        <f>VLOOKUP(C805,ماه!A:C,3,FALSE)</f>
        <v>12--اسفند</v>
      </c>
      <c r="E805" s="8" t="s">
        <v>10</v>
      </c>
      <c r="F805" s="8" t="str">
        <f>VLOOKUP(E805,خریداران!A:B,2,FALSE)</f>
        <v>خریدار 00005</v>
      </c>
      <c r="G805" s="6">
        <v>2</v>
      </c>
      <c r="H805" s="6">
        <v>1200000</v>
      </c>
      <c r="I805" s="6">
        <v>0</v>
      </c>
      <c r="J805" s="6">
        <v>1200000</v>
      </c>
    </row>
    <row r="806" spans="1:10" hidden="1" x14ac:dyDescent="0.5">
      <c r="A806" s="4">
        <v>805</v>
      </c>
      <c r="B806" s="8" t="s">
        <v>112</v>
      </c>
      <c r="C806" s="8" t="s">
        <v>109</v>
      </c>
      <c r="D806" s="8" t="str">
        <f>VLOOKUP(C806,ماه!A:C,3,FALSE)</f>
        <v>12--اسفند</v>
      </c>
      <c r="E806" s="8" t="s">
        <v>11</v>
      </c>
      <c r="F806" s="8" t="str">
        <f>VLOOKUP(E806,خریداران!A:B,2,FALSE)</f>
        <v>خریدار 00006</v>
      </c>
      <c r="G806" s="6">
        <v>180</v>
      </c>
      <c r="H806" s="6">
        <v>99560000</v>
      </c>
      <c r="I806" s="6">
        <v>0</v>
      </c>
      <c r="J806" s="6">
        <v>99560000</v>
      </c>
    </row>
    <row r="807" spans="1:10" hidden="1" x14ac:dyDescent="0.5">
      <c r="A807" s="4">
        <v>806</v>
      </c>
      <c r="B807" s="8" t="s">
        <v>112</v>
      </c>
      <c r="C807" s="8" t="s">
        <v>109</v>
      </c>
      <c r="D807" s="8" t="str">
        <f>VLOOKUP(C807,ماه!A:C,3,FALSE)</f>
        <v>12--اسفند</v>
      </c>
      <c r="E807" s="8" t="s">
        <v>12</v>
      </c>
      <c r="F807" s="8" t="str">
        <f>VLOOKUP(E807,خریداران!A:B,2,FALSE)</f>
        <v>خریدار 00007</v>
      </c>
      <c r="G807" s="6">
        <v>955</v>
      </c>
      <c r="H807" s="6">
        <v>530610000</v>
      </c>
      <c r="I807" s="6">
        <v>0</v>
      </c>
      <c r="J807" s="6">
        <v>530610000</v>
      </c>
    </row>
    <row r="808" spans="1:10" hidden="1" x14ac:dyDescent="0.5">
      <c r="A808" s="4">
        <v>807</v>
      </c>
      <c r="B808" s="8" t="s">
        <v>112</v>
      </c>
      <c r="C808" s="8" t="s">
        <v>109</v>
      </c>
      <c r="D808" s="8" t="str">
        <f>VLOOKUP(C808,ماه!A:C,3,FALSE)</f>
        <v>12--اسفند</v>
      </c>
      <c r="E808" s="8" t="s">
        <v>27</v>
      </c>
      <c r="F808" s="8" t="str">
        <f>VLOOKUP(E808,خریداران!A:B,2,FALSE)</f>
        <v>خریدار 00008</v>
      </c>
      <c r="G808" s="6">
        <v>200</v>
      </c>
      <c r="H808" s="6">
        <v>106000000</v>
      </c>
      <c r="I808" s="6">
        <v>0</v>
      </c>
      <c r="J808" s="6">
        <v>106000000</v>
      </c>
    </row>
    <row r="809" spans="1:10" hidden="1" x14ac:dyDescent="0.5">
      <c r="A809" s="4">
        <v>808</v>
      </c>
      <c r="B809" s="8" t="s">
        <v>112</v>
      </c>
      <c r="C809" s="8" t="s">
        <v>109</v>
      </c>
      <c r="D809" s="8" t="str">
        <f>VLOOKUP(C809,ماه!A:C,3,FALSE)</f>
        <v>12--اسفند</v>
      </c>
      <c r="E809" s="8" t="s">
        <v>28</v>
      </c>
      <c r="F809" s="8" t="str">
        <f>VLOOKUP(E809,خریداران!A:B,2,FALSE)</f>
        <v>خریدار 00009</v>
      </c>
      <c r="G809" s="6">
        <v>25</v>
      </c>
      <c r="H809" s="6">
        <v>15500000</v>
      </c>
      <c r="I809" s="6">
        <v>0</v>
      </c>
      <c r="J809" s="6">
        <v>15500000</v>
      </c>
    </row>
    <row r="810" spans="1:10" hidden="1" x14ac:dyDescent="0.5">
      <c r="A810" s="4">
        <v>809</v>
      </c>
      <c r="B810" s="8" t="s">
        <v>112</v>
      </c>
      <c r="C810" s="8" t="s">
        <v>109</v>
      </c>
      <c r="D810" s="8" t="str">
        <f>VLOOKUP(C810,ماه!A:C,3,FALSE)</f>
        <v>12--اسفند</v>
      </c>
      <c r="E810" s="8" t="s">
        <v>13</v>
      </c>
      <c r="F810" s="8" t="str">
        <f>VLOOKUP(E810,خریداران!A:B,2,FALSE)</f>
        <v>خریدار 00010</v>
      </c>
      <c r="G810" s="6">
        <v>1314</v>
      </c>
      <c r="H810" s="6">
        <v>806810000</v>
      </c>
      <c r="I810" s="6">
        <v>0</v>
      </c>
      <c r="J810" s="6">
        <v>806810000</v>
      </c>
    </row>
    <row r="811" spans="1:10" hidden="1" x14ac:dyDescent="0.5">
      <c r="A811" s="4">
        <v>810</v>
      </c>
      <c r="B811" s="8" t="s">
        <v>112</v>
      </c>
      <c r="C811" s="8" t="s">
        <v>109</v>
      </c>
      <c r="D811" s="8" t="str">
        <f>VLOOKUP(C811,ماه!A:C,3,FALSE)</f>
        <v>12--اسفند</v>
      </c>
      <c r="E811" s="8" t="s">
        <v>15</v>
      </c>
      <c r="F811" s="8" t="str">
        <f>VLOOKUP(E811,خریداران!A:B,2,FALSE)</f>
        <v>خریدار 00013</v>
      </c>
      <c r="G811" s="6">
        <v>333</v>
      </c>
      <c r="H811" s="6">
        <v>187800000</v>
      </c>
      <c r="I811" s="6">
        <v>0</v>
      </c>
      <c r="J811" s="6">
        <v>187800000</v>
      </c>
    </row>
    <row r="812" spans="1:10" hidden="1" x14ac:dyDescent="0.5">
      <c r="A812" s="4">
        <v>811</v>
      </c>
      <c r="B812" s="8" t="s">
        <v>112</v>
      </c>
      <c r="C812" s="8" t="s">
        <v>109</v>
      </c>
      <c r="D812" s="8" t="str">
        <f>VLOOKUP(C812,ماه!A:C,3,FALSE)</f>
        <v>12--اسفند</v>
      </c>
      <c r="E812" s="8" t="s">
        <v>70</v>
      </c>
      <c r="F812" s="8" t="str">
        <f>VLOOKUP(E812,خریداران!A:B,2,FALSE)</f>
        <v>خریدار 00014</v>
      </c>
      <c r="G812" s="6">
        <v>454</v>
      </c>
      <c r="H812" s="6">
        <v>261520000</v>
      </c>
      <c r="I812" s="6">
        <v>0</v>
      </c>
      <c r="J812" s="6">
        <v>261520000</v>
      </c>
    </row>
    <row r="813" spans="1:10" hidden="1" x14ac:dyDescent="0.5">
      <c r="A813" s="4">
        <v>812</v>
      </c>
      <c r="B813" s="8" t="s">
        <v>112</v>
      </c>
      <c r="C813" s="8" t="s">
        <v>109</v>
      </c>
      <c r="D813" s="8" t="str">
        <f>VLOOKUP(C813,ماه!A:C,3,FALSE)</f>
        <v>12--اسفند</v>
      </c>
      <c r="E813" s="8" t="s">
        <v>48</v>
      </c>
      <c r="F813" s="8" t="str">
        <f>VLOOKUP(E813,خریداران!A:B,2,FALSE)</f>
        <v>خریدار 00016</v>
      </c>
      <c r="G813" s="6">
        <v>139</v>
      </c>
      <c r="H813" s="6">
        <v>81820000</v>
      </c>
      <c r="I813" s="6">
        <v>0</v>
      </c>
      <c r="J813" s="6">
        <v>81820000</v>
      </c>
    </row>
    <row r="814" spans="1:10" hidden="1" x14ac:dyDescent="0.5">
      <c r="A814" s="4">
        <v>813</v>
      </c>
      <c r="B814" s="8" t="s">
        <v>112</v>
      </c>
      <c r="C814" s="8" t="s">
        <v>109</v>
      </c>
      <c r="D814" s="8" t="str">
        <f>VLOOKUP(C814,ماه!A:C,3,FALSE)</f>
        <v>12--اسفند</v>
      </c>
      <c r="E814" s="8" t="s">
        <v>88</v>
      </c>
      <c r="F814" s="8" t="str">
        <f>VLOOKUP(E814,خریداران!A:B,2,FALSE)</f>
        <v>خریدار 00017</v>
      </c>
      <c r="G814" s="6">
        <v>157</v>
      </c>
      <c r="H814" s="6">
        <v>90400000</v>
      </c>
      <c r="I814" s="6">
        <v>0</v>
      </c>
      <c r="J814" s="6">
        <v>90400000</v>
      </c>
    </row>
    <row r="815" spans="1:10" hidden="1" x14ac:dyDescent="0.5">
      <c r="A815" s="4">
        <v>814</v>
      </c>
      <c r="B815" s="8" t="s">
        <v>112</v>
      </c>
      <c r="C815" s="8" t="s">
        <v>109</v>
      </c>
      <c r="D815" s="8" t="str">
        <f>VLOOKUP(C815,ماه!A:C,3,FALSE)</f>
        <v>12--اسفند</v>
      </c>
      <c r="E815" s="8" t="s">
        <v>16</v>
      </c>
      <c r="F815" s="8" t="str">
        <f>VLOOKUP(E815,خریداران!A:B,2,FALSE)</f>
        <v>خریدار 00024</v>
      </c>
      <c r="G815" s="6">
        <v>40</v>
      </c>
      <c r="H815" s="6">
        <v>15000000</v>
      </c>
      <c r="I815" s="6">
        <v>0</v>
      </c>
      <c r="J815" s="6">
        <v>15000000</v>
      </c>
    </row>
    <row r="816" spans="1:10" hidden="1" x14ac:dyDescent="0.5">
      <c r="A816" s="4">
        <v>815</v>
      </c>
      <c r="B816" s="8" t="s">
        <v>112</v>
      </c>
      <c r="C816" s="8" t="s">
        <v>109</v>
      </c>
      <c r="D816" s="8" t="str">
        <f>VLOOKUP(C816,ماه!A:C,3,FALSE)</f>
        <v>12--اسفند</v>
      </c>
      <c r="E816" s="8" t="s">
        <v>94</v>
      </c>
      <c r="F816" s="8" t="str">
        <f>VLOOKUP(E816,خریداران!A:B,2,FALSE)</f>
        <v>خریدار 00030</v>
      </c>
      <c r="G816" s="6">
        <v>66</v>
      </c>
      <c r="H816" s="6">
        <v>38900000</v>
      </c>
      <c r="I816" s="6">
        <v>0</v>
      </c>
      <c r="J816" s="6">
        <v>38900000</v>
      </c>
    </row>
    <row r="817" spans="1:10" hidden="1" x14ac:dyDescent="0.5">
      <c r="A817" s="4">
        <v>816</v>
      </c>
      <c r="B817" s="8" t="s">
        <v>112</v>
      </c>
      <c r="C817" s="8" t="s">
        <v>109</v>
      </c>
      <c r="D817" s="8" t="str">
        <f>VLOOKUP(C817,ماه!A:C,3,FALSE)</f>
        <v>12--اسفند</v>
      </c>
      <c r="E817" s="8" t="s">
        <v>17</v>
      </c>
      <c r="F817" s="8" t="str">
        <f>VLOOKUP(E817,خریداران!A:B,2,FALSE)</f>
        <v>خریدار 00031</v>
      </c>
      <c r="G817" s="6">
        <v>151</v>
      </c>
      <c r="H817" s="6">
        <v>91320000</v>
      </c>
      <c r="I817" s="6">
        <v>0</v>
      </c>
      <c r="J817" s="6">
        <v>91320000</v>
      </c>
    </row>
    <row r="818" spans="1:10" hidden="1" x14ac:dyDescent="0.5">
      <c r="A818" s="4">
        <v>817</v>
      </c>
      <c r="B818" s="8" t="s">
        <v>112</v>
      </c>
      <c r="C818" s="8" t="s">
        <v>109</v>
      </c>
      <c r="D818" s="8" t="str">
        <f>VLOOKUP(C818,ماه!A:C,3,FALSE)</f>
        <v>12--اسفند</v>
      </c>
      <c r="E818" s="8" t="s">
        <v>19</v>
      </c>
      <c r="F818" s="8" t="str">
        <f>VLOOKUP(E818,خریداران!A:B,2,FALSE)</f>
        <v>خریدار 00036</v>
      </c>
      <c r="G818" s="6">
        <v>21</v>
      </c>
      <c r="H818" s="6">
        <v>11550000</v>
      </c>
      <c r="I818" s="6">
        <v>0</v>
      </c>
      <c r="J818" s="6">
        <v>11550000</v>
      </c>
    </row>
    <row r="819" spans="1:10" hidden="1" x14ac:dyDescent="0.5">
      <c r="A819" s="4">
        <v>818</v>
      </c>
      <c r="B819" s="8" t="s">
        <v>112</v>
      </c>
      <c r="C819" s="8" t="s">
        <v>109</v>
      </c>
      <c r="D819" s="8" t="str">
        <f>VLOOKUP(C819,ماه!A:C,3,FALSE)</f>
        <v>12--اسفند</v>
      </c>
      <c r="E819" s="8" t="s">
        <v>21</v>
      </c>
      <c r="F819" s="8" t="str">
        <f>VLOOKUP(E819,خریداران!A:B,2,FALSE)</f>
        <v>خریدار 00039</v>
      </c>
      <c r="G819" s="6">
        <v>147</v>
      </c>
      <c r="H819" s="6">
        <v>81350000</v>
      </c>
      <c r="I819" s="6">
        <v>0</v>
      </c>
      <c r="J819" s="6">
        <v>81350000</v>
      </c>
    </row>
    <row r="820" spans="1:10" hidden="1" x14ac:dyDescent="0.5">
      <c r="A820" s="4">
        <v>819</v>
      </c>
      <c r="B820" s="8" t="s">
        <v>112</v>
      </c>
      <c r="C820" s="8" t="s">
        <v>109</v>
      </c>
      <c r="D820" s="8" t="str">
        <f>VLOOKUP(C820,ماه!A:C,3,FALSE)</f>
        <v>12--اسفند</v>
      </c>
      <c r="E820" s="8" t="s">
        <v>71</v>
      </c>
      <c r="F820" s="8" t="str">
        <f>VLOOKUP(E820,خریداران!A:B,2,FALSE)</f>
        <v>خریدار 00041</v>
      </c>
      <c r="G820" s="6">
        <v>109</v>
      </c>
      <c r="H820" s="6">
        <v>60280000</v>
      </c>
      <c r="I820" s="6">
        <v>0</v>
      </c>
      <c r="J820" s="6">
        <v>60280000</v>
      </c>
    </row>
    <row r="821" spans="1:10" hidden="1" x14ac:dyDescent="0.5">
      <c r="A821" s="4">
        <v>820</v>
      </c>
      <c r="B821" s="8" t="s">
        <v>112</v>
      </c>
      <c r="C821" s="8" t="s">
        <v>109</v>
      </c>
      <c r="D821" s="8" t="str">
        <f>VLOOKUP(C821,ماه!A:C,3,FALSE)</f>
        <v>12--اسفند</v>
      </c>
      <c r="E821" s="8" t="s">
        <v>50</v>
      </c>
      <c r="F821" s="8" t="str">
        <f>VLOOKUP(E821,خریداران!A:B,2,FALSE)</f>
        <v>خریدار 00043</v>
      </c>
      <c r="G821" s="6">
        <v>145</v>
      </c>
      <c r="H821" s="6">
        <v>83870000</v>
      </c>
      <c r="I821" s="6">
        <v>0</v>
      </c>
      <c r="J821" s="6">
        <v>83870000</v>
      </c>
    </row>
    <row r="822" spans="1:10" hidden="1" x14ac:dyDescent="0.5">
      <c r="A822" s="4">
        <v>821</v>
      </c>
      <c r="B822" s="8" t="s">
        <v>112</v>
      </c>
      <c r="C822" s="8" t="s">
        <v>109</v>
      </c>
      <c r="D822" s="8" t="str">
        <f>VLOOKUP(C822,ماه!A:C,3,FALSE)</f>
        <v>12--اسفند</v>
      </c>
      <c r="E822" s="8" t="s">
        <v>72</v>
      </c>
      <c r="F822" s="8" t="str">
        <f>VLOOKUP(E822,خریداران!A:B,2,FALSE)</f>
        <v>خریدار 00050</v>
      </c>
      <c r="G822" s="6">
        <v>79</v>
      </c>
      <c r="H822" s="6">
        <v>41920000</v>
      </c>
      <c r="I822" s="6">
        <v>0</v>
      </c>
      <c r="J822" s="6">
        <v>41920000</v>
      </c>
    </row>
    <row r="823" spans="1:10" hidden="1" x14ac:dyDescent="0.5">
      <c r="A823" s="4">
        <v>822</v>
      </c>
      <c r="B823" s="8" t="s">
        <v>112</v>
      </c>
      <c r="C823" s="8" t="s">
        <v>109</v>
      </c>
      <c r="D823" s="8" t="str">
        <f>VLOOKUP(C823,ماه!A:C,3,FALSE)</f>
        <v>12--اسفند</v>
      </c>
      <c r="E823" s="8" t="s">
        <v>91</v>
      </c>
      <c r="F823" s="8" t="str">
        <f>VLOOKUP(E823,خریداران!A:B,2,FALSE)</f>
        <v>خریدار 00056</v>
      </c>
      <c r="G823" s="6">
        <v>760</v>
      </c>
      <c r="H823" s="6">
        <v>381200000</v>
      </c>
      <c r="I823" s="6">
        <v>0</v>
      </c>
      <c r="J823" s="6">
        <v>381200000</v>
      </c>
    </row>
    <row r="824" spans="1:10" hidden="1" x14ac:dyDescent="0.5">
      <c r="A824" s="4">
        <v>823</v>
      </c>
      <c r="B824" s="8" t="s">
        <v>112</v>
      </c>
      <c r="C824" s="8" t="s">
        <v>109</v>
      </c>
      <c r="D824" s="8" t="str">
        <f>VLOOKUP(C824,ماه!A:C,3,FALSE)</f>
        <v>12--اسفند</v>
      </c>
      <c r="E824" s="8" t="s">
        <v>120</v>
      </c>
      <c r="F824" s="8" t="str">
        <f>VLOOKUP(E824,خریداران!A:B,2,FALSE)</f>
        <v>خریدار 00057</v>
      </c>
      <c r="G824" s="6">
        <v>1961</v>
      </c>
      <c r="H824" s="6">
        <v>1008270000</v>
      </c>
      <c r="I824" s="6">
        <v>0</v>
      </c>
      <c r="J824" s="6">
        <v>1008270000</v>
      </c>
    </row>
    <row r="825" spans="1:10" hidden="1" x14ac:dyDescent="0.5">
      <c r="A825" s="4">
        <v>824</v>
      </c>
      <c r="B825" s="8" t="s">
        <v>112</v>
      </c>
      <c r="C825" s="8" t="s">
        <v>109</v>
      </c>
      <c r="D825" s="8" t="str">
        <f>VLOOKUP(C825,ماه!A:C,3,FALSE)</f>
        <v>12--اسفند</v>
      </c>
      <c r="E825" s="8" t="s">
        <v>135</v>
      </c>
      <c r="F825" s="8" t="str">
        <f>VLOOKUP(E825,خریداران!A:B,2,FALSE)</f>
        <v>خریدار 00058</v>
      </c>
      <c r="G825" s="6">
        <v>54</v>
      </c>
      <c r="H825" s="6">
        <v>29600000</v>
      </c>
      <c r="I825" s="6">
        <v>0</v>
      </c>
      <c r="J825" s="6">
        <v>29600000</v>
      </c>
    </row>
    <row r="826" spans="1:10" hidden="1" x14ac:dyDescent="0.5">
      <c r="A826" s="4">
        <v>825</v>
      </c>
      <c r="B826" s="8" t="s">
        <v>112</v>
      </c>
      <c r="C826" s="8" t="s">
        <v>109</v>
      </c>
      <c r="D826" s="8" t="str">
        <f>VLOOKUP(C826,ماه!A:C,3,FALSE)</f>
        <v>12--اسفند</v>
      </c>
      <c r="E826" s="8" t="s">
        <v>32</v>
      </c>
      <c r="F826" s="8" t="str">
        <f>VLOOKUP(E826,خریداران!A:B,2,FALSE)</f>
        <v>خریدار 00061</v>
      </c>
      <c r="G826" s="6">
        <v>30</v>
      </c>
      <c r="H826" s="6">
        <v>15900000</v>
      </c>
      <c r="I826" s="6">
        <v>0</v>
      </c>
      <c r="J826" s="6">
        <v>15900000</v>
      </c>
    </row>
    <row r="827" spans="1:10" hidden="1" x14ac:dyDescent="0.5">
      <c r="A827" s="4">
        <v>826</v>
      </c>
      <c r="B827" s="8" t="s">
        <v>112</v>
      </c>
      <c r="C827" s="8" t="s">
        <v>109</v>
      </c>
      <c r="D827" s="8" t="str">
        <f>VLOOKUP(C827,ماه!A:C,3,FALSE)</f>
        <v>12--اسفند</v>
      </c>
      <c r="E827" s="8" t="s">
        <v>122</v>
      </c>
      <c r="F827" s="8" t="str">
        <f>VLOOKUP(E827,خریداران!A:B,2,FALSE)</f>
        <v>خریدار 00066</v>
      </c>
      <c r="G827" s="6">
        <v>15</v>
      </c>
      <c r="H827" s="6">
        <v>8450000</v>
      </c>
      <c r="I827" s="6">
        <v>0</v>
      </c>
      <c r="J827" s="6">
        <v>8450000</v>
      </c>
    </row>
    <row r="828" spans="1:10" hidden="1" x14ac:dyDescent="0.5">
      <c r="A828" s="4">
        <v>827</v>
      </c>
      <c r="B828" s="8" t="s">
        <v>112</v>
      </c>
      <c r="C828" s="8" t="s">
        <v>109</v>
      </c>
      <c r="D828" s="8" t="str">
        <f>VLOOKUP(C828,ماه!A:C,3,FALSE)</f>
        <v>12--اسفند</v>
      </c>
      <c r="E828" s="8" t="s">
        <v>34</v>
      </c>
      <c r="F828" s="8" t="str">
        <f>VLOOKUP(E828,خریداران!A:B,2,FALSE)</f>
        <v>خریدار 00067</v>
      </c>
      <c r="G828" s="6">
        <v>1</v>
      </c>
      <c r="H828" s="6">
        <v>670000</v>
      </c>
      <c r="I828" s="6">
        <v>0</v>
      </c>
      <c r="J828" s="6">
        <v>670000</v>
      </c>
    </row>
    <row r="829" spans="1:10" hidden="1" x14ac:dyDescent="0.5">
      <c r="A829" s="4">
        <v>828</v>
      </c>
      <c r="B829" s="8" t="s">
        <v>112</v>
      </c>
      <c r="C829" s="8" t="s">
        <v>109</v>
      </c>
      <c r="D829" s="8" t="str">
        <f>VLOOKUP(C829,ماه!A:C,3,FALSE)</f>
        <v>12--اسفند</v>
      </c>
      <c r="E829" s="8" t="s">
        <v>23</v>
      </c>
      <c r="F829" s="8" t="str">
        <f>VLOOKUP(E829,خریداران!A:B,2,FALSE)</f>
        <v>خریدار 00068</v>
      </c>
      <c r="G829" s="6">
        <v>235</v>
      </c>
      <c r="H829" s="6">
        <v>131760000</v>
      </c>
      <c r="I829" s="6">
        <v>0</v>
      </c>
      <c r="J829" s="6">
        <v>131760000</v>
      </c>
    </row>
    <row r="830" spans="1:10" hidden="1" x14ac:dyDescent="0.5">
      <c r="A830" s="4">
        <v>829</v>
      </c>
      <c r="B830" s="8" t="s">
        <v>112</v>
      </c>
      <c r="C830" s="8" t="s">
        <v>109</v>
      </c>
      <c r="D830" s="8" t="str">
        <f>VLOOKUP(C830,ماه!A:C,3,FALSE)</f>
        <v>12--اسفند</v>
      </c>
      <c r="E830" s="8" t="s">
        <v>129</v>
      </c>
      <c r="F830" s="8" t="str">
        <f>VLOOKUP(E830,خریداران!A:B,2,FALSE)</f>
        <v>خریدار 00069</v>
      </c>
      <c r="G830" s="6">
        <v>201</v>
      </c>
      <c r="H830" s="6">
        <v>111340000</v>
      </c>
      <c r="I830" s="6">
        <v>0</v>
      </c>
      <c r="J830" s="6">
        <v>111340000</v>
      </c>
    </row>
    <row r="831" spans="1:10" hidden="1" x14ac:dyDescent="0.5">
      <c r="A831" s="4">
        <v>830</v>
      </c>
      <c r="B831" s="8" t="s">
        <v>112</v>
      </c>
      <c r="C831" s="8" t="s">
        <v>109</v>
      </c>
      <c r="D831" s="8" t="str">
        <f>VLOOKUP(C831,ماه!A:C,3,FALSE)</f>
        <v>12--اسفند</v>
      </c>
      <c r="E831" s="8" t="s">
        <v>55</v>
      </c>
      <c r="F831" s="8" t="str">
        <f>VLOOKUP(E831,خریداران!A:B,2,FALSE)</f>
        <v>خریدار 00072</v>
      </c>
      <c r="G831" s="6">
        <v>18</v>
      </c>
      <c r="H831" s="6">
        <v>10470000</v>
      </c>
      <c r="I831" s="6">
        <v>0</v>
      </c>
      <c r="J831" s="6">
        <v>10470000</v>
      </c>
    </row>
    <row r="832" spans="1:10" hidden="1" x14ac:dyDescent="0.5">
      <c r="A832" s="4">
        <v>831</v>
      </c>
      <c r="B832" s="8" t="s">
        <v>112</v>
      </c>
      <c r="C832" s="8" t="s">
        <v>109</v>
      </c>
      <c r="D832" s="8" t="str">
        <f>VLOOKUP(C832,ماه!A:C,3,FALSE)</f>
        <v>12--اسفند</v>
      </c>
      <c r="E832" s="8" t="s">
        <v>136</v>
      </c>
      <c r="F832" s="8" t="str">
        <f>VLOOKUP(E832,خریداران!A:B,2,FALSE)</f>
        <v>خریدار 00073</v>
      </c>
      <c r="G832" s="6">
        <v>273</v>
      </c>
      <c r="H832" s="6">
        <v>136500000</v>
      </c>
      <c r="I832" s="6">
        <v>0</v>
      </c>
      <c r="J832" s="6">
        <v>136500000</v>
      </c>
    </row>
    <row r="833" spans="1:10" hidden="1" x14ac:dyDescent="0.5">
      <c r="A833" s="4">
        <v>832</v>
      </c>
      <c r="B833" s="8" t="s">
        <v>112</v>
      </c>
      <c r="C833" s="8" t="s">
        <v>109</v>
      </c>
      <c r="D833" s="8" t="str">
        <f>VLOOKUP(C833,ماه!A:C,3,FALSE)</f>
        <v>12--اسفند</v>
      </c>
      <c r="E833" s="8" t="s">
        <v>137</v>
      </c>
      <c r="F833" s="8" t="str">
        <f>VLOOKUP(E833,خریداران!A:B,2,FALSE)</f>
        <v>خریدار 00074</v>
      </c>
      <c r="G833" s="6">
        <v>218</v>
      </c>
      <c r="H833" s="6">
        <v>120300000</v>
      </c>
      <c r="I833" s="6">
        <v>0</v>
      </c>
      <c r="J833" s="6">
        <v>120300000</v>
      </c>
    </row>
    <row r="834" spans="1:10" hidden="1" x14ac:dyDescent="0.5">
      <c r="A834" s="4">
        <v>833</v>
      </c>
      <c r="B834" s="8" t="s">
        <v>112</v>
      </c>
      <c r="C834" s="8" t="s">
        <v>109</v>
      </c>
      <c r="D834" s="8" t="str">
        <f>VLOOKUP(C834,ماه!A:C,3,FALSE)</f>
        <v>12--اسفند</v>
      </c>
      <c r="E834" s="8" t="s">
        <v>77</v>
      </c>
      <c r="F834" s="8" t="str">
        <f>VLOOKUP(E834,خریداران!A:B,2,FALSE)</f>
        <v>خریدار 00075</v>
      </c>
      <c r="G834" s="6">
        <v>10</v>
      </c>
      <c r="H834" s="6">
        <v>6000000</v>
      </c>
      <c r="I834" s="6">
        <v>0</v>
      </c>
      <c r="J834" s="6">
        <v>6000000</v>
      </c>
    </row>
    <row r="835" spans="1:10" hidden="1" x14ac:dyDescent="0.5">
      <c r="A835" s="4">
        <v>834</v>
      </c>
      <c r="B835" s="8" t="s">
        <v>112</v>
      </c>
      <c r="C835" s="8" t="s">
        <v>109</v>
      </c>
      <c r="D835" s="8" t="str">
        <f>VLOOKUP(C835,ماه!A:C,3,FALSE)</f>
        <v>12--اسفند</v>
      </c>
      <c r="E835" s="8" t="s">
        <v>132</v>
      </c>
      <c r="F835" s="8" t="str">
        <f>VLOOKUP(E835,خریداران!A:B,2,FALSE)</f>
        <v>خریدار 00077</v>
      </c>
      <c r="G835" s="6">
        <v>10</v>
      </c>
      <c r="H835" s="6">
        <v>4500000</v>
      </c>
      <c r="I835" s="6">
        <v>0</v>
      </c>
      <c r="J835" s="6">
        <v>4500000</v>
      </c>
    </row>
    <row r="836" spans="1:10" hidden="1" x14ac:dyDescent="0.5">
      <c r="A836" s="4">
        <v>835</v>
      </c>
      <c r="B836" s="8" t="s">
        <v>112</v>
      </c>
      <c r="C836" s="8" t="s">
        <v>109</v>
      </c>
      <c r="D836" s="8" t="str">
        <f>VLOOKUP(C836,ماه!A:C,3,FALSE)</f>
        <v>12--اسفند</v>
      </c>
      <c r="E836" s="8" t="s">
        <v>134</v>
      </c>
      <c r="F836" s="8" t="str">
        <f>VLOOKUP(E836,خریداران!A:B,2,FALSE)</f>
        <v>خریدار 00078</v>
      </c>
      <c r="G836" s="6">
        <v>303</v>
      </c>
      <c r="H836" s="6">
        <v>168600000</v>
      </c>
      <c r="I836" s="6">
        <v>0</v>
      </c>
      <c r="J836" s="6">
        <v>168600000</v>
      </c>
    </row>
    <row r="837" spans="1:10" hidden="1" x14ac:dyDescent="0.5">
      <c r="A837" s="4">
        <v>836</v>
      </c>
      <c r="B837" s="8" t="s">
        <v>112</v>
      </c>
      <c r="C837" s="8" t="s">
        <v>109</v>
      </c>
      <c r="D837" s="8" t="str">
        <f>VLOOKUP(C837,ماه!A:C,3,FALSE)</f>
        <v>12--اسفند</v>
      </c>
      <c r="E837" s="8" t="s">
        <v>25</v>
      </c>
      <c r="F837" s="8" t="str">
        <f>VLOOKUP(E837,خریداران!A:B,2,FALSE)</f>
        <v>خریدار 00081</v>
      </c>
      <c r="G837" s="6">
        <v>40</v>
      </c>
      <c r="H837" s="6">
        <v>22000000</v>
      </c>
      <c r="I837" s="6">
        <v>0</v>
      </c>
      <c r="J837" s="6">
        <v>22000000</v>
      </c>
    </row>
    <row r="838" spans="1:10" hidden="1" x14ac:dyDescent="0.5">
      <c r="A838" s="4">
        <v>837</v>
      </c>
      <c r="B838" s="8" t="s">
        <v>112</v>
      </c>
      <c r="C838" s="8" t="s">
        <v>109</v>
      </c>
      <c r="D838" s="8" t="str">
        <f>VLOOKUP(C838,ماه!A:C,3,FALSE)</f>
        <v>12--اسفند</v>
      </c>
      <c r="E838" s="8" t="s">
        <v>36</v>
      </c>
      <c r="F838" s="8" t="str">
        <f>VLOOKUP(E838,خریداران!A:B,2,FALSE)</f>
        <v>خریدار 00087</v>
      </c>
      <c r="G838" s="6">
        <v>10</v>
      </c>
      <c r="H838" s="6">
        <v>6080000</v>
      </c>
      <c r="I838" s="6">
        <v>0</v>
      </c>
      <c r="J838" s="6">
        <v>6080000</v>
      </c>
    </row>
    <row r="839" spans="1:10" hidden="1" x14ac:dyDescent="0.5">
      <c r="A839" s="4">
        <v>838</v>
      </c>
      <c r="B839" s="8" t="s">
        <v>112</v>
      </c>
      <c r="C839" s="8" t="s">
        <v>109</v>
      </c>
      <c r="D839" s="8" t="str">
        <f>VLOOKUP(C839,ماه!A:C,3,FALSE)</f>
        <v>12--اسفند</v>
      </c>
      <c r="E839" s="8" t="s">
        <v>110</v>
      </c>
      <c r="F839" s="8" t="str">
        <f>VLOOKUP(E839,خریداران!A:B,2,FALSE)</f>
        <v>خریدار 00092</v>
      </c>
      <c r="G839" s="6">
        <v>4</v>
      </c>
      <c r="H839" s="6">
        <v>2200000</v>
      </c>
      <c r="I839" s="6">
        <v>0</v>
      </c>
      <c r="J839" s="6">
        <v>2200000</v>
      </c>
    </row>
    <row r="840" spans="1:10" hidden="1" x14ac:dyDescent="0.5">
      <c r="A840" s="4">
        <v>839</v>
      </c>
      <c r="B840" s="8" t="s">
        <v>112</v>
      </c>
      <c r="C840" s="8" t="s">
        <v>109</v>
      </c>
      <c r="D840" s="8" t="str">
        <f>VLOOKUP(C840,ماه!A:C,3,FALSE)</f>
        <v>12--اسفند</v>
      </c>
      <c r="E840" s="8" t="s">
        <v>58</v>
      </c>
      <c r="F840" s="8" t="str">
        <f>VLOOKUP(E840,خریداران!A:B,2,FALSE)</f>
        <v>خریدار 00093</v>
      </c>
      <c r="G840" s="6">
        <v>30</v>
      </c>
      <c r="H840" s="6">
        <v>17100000</v>
      </c>
      <c r="I840" s="6">
        <v>0</v>
      </c>
      <c r="J840" s="6">
        <v>17100000</v>
      </c>
    </row>
    <row r="841" spans="1:10" hidden="1" x14ac:dyDescent="0.5">
      <c r="A841" s="4">
        <v>840</v>
      </c>
      <c r="B841" s="8" t="s">
        <v>112</v>
      </c>
      <c r="C841" s="8" t="s">
        <v>109</v>
      </c>
      <c r="D841" s="8" t="str">
        <f>VLOOKUP(C841,ماه!A:C,3,FALSE)</f>
        <v>12--اسفند</v>
      </c>
      <c r="E841" s="8" t="s">
        <v>80</v>
      </c>
      <c r="F841" s="8" t="str">
        <f>VLOOKUP(E841,خریداران!A:B,2,FALSE)</f>
        <v>خریدار 00103</v>
      </c>
      <c r="G841" s="6">
        <v>214</v>
      </c>
      <c r="H841" s="6">
        <v>117850000</v>
      </c>
      <c r="I841" s="6">
        <v>0</v>
      </c>
      <c r="J841" s="6">
        <v>117850000</v>
      </c>
    </row>
    <row r="842" spans="1:10" hidden="1" x14ac:dyDescent="0.5">
      <c r="A842" s="4">
        <v>841</v>
      </c>
      <c r="B842" s="8" t="s">
        <v>112</v>
      </c>
      <c r="C842" s="8" t="s">
        <v>109</v>
      </c>
      <c r="D842" s="8" t="str">
        <f>VLOOKUP(C842,ماه!A:C,3,FALSE)</f>
        <v>12--اسفند</v>
      </c>
      <c r="E842" s="8" t="s">
        <v>81</v>
      </c>
      <c r="F842" s="8" t="str">
        <f>VLOOKUP(E842,خریداران!A:B,2,FALSE)</f>
        <v>خریدار 00104</v>
      </c>
      <c r="G842" s="6">
        <v>6</v>
      </c>
      <c r="H842" s="6">
        <v>3390000</v>
      </c>
      <c r="I842" s="6">
        <v>0</v>
      </c>
      <c r="J842" s="6">
        <v>3390000</v>
      </c>
    </row>
    <row r="843" spans="1:10" hidden="1" x14ac:dyDescent="0.5">
      <c r="A843" s="4">
        <v>842</v>
      </c>
      <c r="B843" s="8" t="s">
        <v>112</v>
      </c>
      <c r="C843" s="8" t="s">
        <v>109</v>
      </c>
      <c r="D843" s="8" t="str">
        <f>VLOOKUP(C843,ماه!A:C,3,FALSE)</f>
        <v>12--اسفند</v>
      </c>
      <c r="E843" s="8" t="s">
        <v>133</v>
      </c>
      <c r="F843" s="8" t="str">
        <f>VLOOKUP(E843,خریداران!A:B,2,FALSE)</f>
        <v>خریدار 00105</v>
      </c>
      <c r="G843" s="6">
        <v>401</v>
      </c>
      <c r="H843" s="6">
        <v>226630000</v>
      </c>
      <c r="I843" s="6">
        <v>0</v>
      </c>
      <c r="J843" s="6">
        <v>226630000</v>
      </c>
    </row>
    <row r="844" spans="1:10" hidden="1" x14ac:dyDescent="0.5">
      <c r="A844" s="4">
        <v>843</v>
      </c>
      <c r="B844" s="8" t="s">
        <v>112</v>
      </c>
      <c r="C844" s="8" t="s">
        <v>109</v>
      </c>
      <c r="D844" s="8" t="str">
        <f>VLOOKUP(C844,ماه!A:C,3,FALSE)</f>
        <v>12--اسفند</v>
      </c>
      <c r="E844" s="8" t="s">
        <v>138</v>
      </c>
      <c r="F844" s="8" t="str">
        <f>VLOOKUP(E844,خریداران!A:B,2,FALSE)</f>
        <v>خریدار 00108</v>
      </c>
      <c r="G844" s="6">
        <v>371</v>
      </c>
      <c r="H844" s="6">
        <v>200790000</v>
      </c>
      <c r="I844" s="6">
        <v>0</v>
      </c>
      <c r="J844" s="6">
        <v>200790000</v>
      </c>
    </row>
    <row r="845" spans="1:10" hidden="1" x14ac:dyDescent="0.5">
      <c r="A845" s="4">
        <v>844</v>
      </c>
      <c r="B845" s="8" t="s">
        <v>112</v>
      </c>
      <c r="C845" s="8" t="s">
        <v>109</v>
      </c>
      <c r="D845" s="8" t="str">
        <f>VLOOKUP(C845,ماه!A:C,3,FALSE)</f>
        <v>12--اسفند</v>
      </c>
      <c r="E845" s="8" t="s">
        <v>95</v>
      </c>
      <c r="F845" s="8" t="str">
        <f>VLOOKUP(E845,خریداران!A:B,2,FALSE)</f>
        <v>خریدار 00109</v>
      </c>
      <c r="G845" s="6">
        <v>2</v>
      </c>
      <c r="H845" s="6">
        <v>1400000</v>
      </c>
      <c r="I845" s="6">
        <v>0</v>
      </c>
      <c r="J845" s="6">
        <v>1400000</v>
      </c>
    </row>
    <row r="846" spans="1:10" hidden="1" x14ac:dyDescent="0.5">
      <c r="A846" s="4">
        <v>845</v>
      </c>
      <c r="B846" s="8" t="s">
        <v>112</v>
      </c>
      <c r="C846" s="8" t="s">
        <v>109</v>
      </c>
      <c r="D846" s="8" t="str">
        <f>VLOOKUP(C846,ماه!A:C,3,FALSE)</f>
        <v>12--اسفند</v>
      </c>
      <c r="E846" s="8" t="s">
        <v>139</v>
      </c>
      <c r="F846" s="8" t="str">
        <f>VLOOKUP(E846,خریداران!A:B,2,FALSE)</f>
        <v>خریدار 00110</v>
      </c>
      <c r="G846" s="6">
        <v>16</v>
      </c>
      <c r="H846" s="6">
        <v>8800000</v>
      </c>
      <c r="I846" s="6">
        <v>0</v>
      </c>
      <c r="J846" s="6">
        <v>8800000</v>
      </c>
    </row>
    <row r="847" spans="1:10" hidden="1" x14ac:dyDescent="0.5">
      <c r="A847" s="4">
        <v>846</v>
      </c>
      <c r="B847" s="8" t="s">
        <v>112</v>
      </c>
      <c r="C847" s="8" t="s">
        <v>109</v>
      </c>
      <c r="D847" s="8" t="str">
        <f>VLOOKUP(C847,ماه!A:C,3,FALSE)</f>
        <v>12--اسفند</v>
      </c>
      <c r="E847" s="8" t="s">
        <v>140</v>
      </c>
      <c r="F847" s="8" t="str">
        <f>VLOOKUP(E847,خریداران!A:B,2,FALSE)</f>
        <v>خریدار 00111</v>
      </c>
      <c r="G847" s="6">
        <v>300</v>
      </c>
      <c r="H847" s="6">
        <v>181400000</v>
      </c>
      <c r="I847" s="6">
        <v>0</v>
      </c>
      <c r="J847" s="6">
        <v>181400000</v>
      </c>
    </row>
    <row r="848" spans="1:10" hidden="1" x14ac:dyDescent="0.5">
      <c r="A848" s="4">
        <v>847</v>
      </c>
      <c r="B848" s="8" t="s">
        <v>112</v>
      </c>
      <c r="C848" s="8" t="s">
        <v>109</v>
      </c>
      <c r="D848" s="8" t="str">
        <f>VLOOKUP(C848,ماه!A:C,3,FALSE)</f>
        <v>12--اسفند</v>
      </c>
      <c r="E848" s="8" t="s">
        <v>141</v>
      </c>
      <c r="F848" s="8" t="str">
        <f>VLOOKUP(E848,خریداران!A:B,2,FALSE)</f>
        <v>خریدار 00112</v>
      </c>
      <c r="G848" s="6">
        <v>1</v>
      </c>
      <c r="H848" s="6">
        <v>580000</v>
      </c>
      <c r="I848" s="6">
        <v>0</v>
      </c>
      <c r="J848" s="6">
        <v>580000</v>
      </c>
    </row>
    <row r="849" spans="1:10" hidden="1" x14ac:dyDescent="0.5">
      <c r="A849" s="4">
        <v>848</v>
      </c>
      <c r="B849" s="8" t="s">
        <v>112</v>
      </c>
      <c r="C849" s="8" t="s">
        <v>109</v>
      </c>
      <c r="D849" s="8" t="str">
        <f>VLOOKUP(C849,ماه!A:C,3,FALSE)</f>
        <v>12--اسفند</v>
      </c>
      <c r="E849" s="8" t="s">
        <v>142</v>
      </c>
      <c r="F849" s="8" t="str">
        <f>VLOOKUP(E849,خریداران!A:B,2,FALSE)</f>
        <v>خریدار 00113</v>
      </c>
      <c r="G849" s="6">
        <v>27</v>
      </c>
      <c r="H849" s="6">
        <v>18090000</v>
      </c>
      <c r="I849" s="6">
        <v>0</v>
      </c>
      <c r="J849" s="6">
        <v>18090000</v>
      </c>
    </row>
    <row r="850" spans="1:10" hidden="1" x14ac:dyDescent="0.5">
      <c r="A850" s="4">
        <v>849</v>
      </c>
      <c r="B850" s="8" t="s">
        <v>143</v>
      </c>
      <c r="C850" s="8" t="s">
        <v>9</v>
      </c>
      <c r="D850" s="8" t="str">
        <f>VLOOKUP(C850,ماه!A:C,3,FALSE)</f>
        <v>01--فروردین</v>
      </c>
      <c r="E850" s="8" t="s">
        <v>10</v>
      </c>
      <c r="F850" s="8" t="str">
        <f>VLOOKUP(E850,خریداران!A:B,2,FALSE)</f>
        <v>خریدار 00005</v>
      </c>
      <c r="G850" s="6">
        <v>138</v>
      </c>
      <c r="H850" s="6">
        <v>90110000</v>
      </c>
      <c r="I850" s="6">
        <v>0</v>
      </c>
      <c r="J850" s="6">
        <v>90110000</v>
      </c>
    </row>
    <row r="851" spans="1:10" hidden="1" x14ac:dyDescent="0.5">
      <c r="A851" s="4">
        <v>850</v>
      </c>
      <c r="B851" s="8" t="s">
        <v>143</v>
      </c>
      <c r="C851" s="8" t="s">
        <v>9</v>
      </c>
      <c r="D851" s="8" t="str">
        <f>VLOOKUP(C851,ماه!A:C,3,FALSE)</f>
        <v>01--فروردین</v>
      </c>
      <c r="E851" s="8" t="s">
        <v>11</v>
      </c>
      <c r="F851" s="8" t="str">
        <f>VLOOKUP(E851,خریداران!A:B,2,FALSE)</f>
        <v>خریدار 00006</v>
      </c>
      <c r="G851" s="6">
        <v>221</v>
      </c>
      <c r="H851" s="6">
        <v>142300000</v>
      </c>
      <c r="I851" s="6">
        <v>0</v>
      </c>
      <c r="J851" s="6">
        <v>142300000</v>
      </c>
    </row>
    <row r="852" spans="1:10" hidden="1" x14ac:dyDescent="0.5">
      <c r="A852" s="4">
        <v>851</v>
      </c>
      <c r="B852" s="8" t="s">
        <v>143</v>
      </c>
      <c r="C852" s="8" t="s">
        <v>9</v>
      </c>
      <c r="D852" s="8" t="str">
        <f>VLOOKUP(C852,ماه!A:C,3,FALSE)</f>
        <v>01--فروردین</v>
      </c>
      <c r="E852" s="8" t="s">
        <v>12</v>
      </c>
      <c r="F852" s="8" t="str">
        <f>VLOOKUP(E852,خریداران!A:B,2,FALSE)</f>
        <v>خریدار 00007</v>
      </c>
      <c r="G852" s="6">
        <v>100</v>
      </c>
      <c r="H852" s="6">
        <v>61000000</v>
      </c>
      <c r="I852" s="6">
        <v>0</v>
      </c>
      <c r="J852" s="6">
        <v>61000000</v>
      </c>
    </row>
    <row r="853" spans="1:10" hidden="1" x14ac:dyDescent="0.5">
      <c r="A853" s="4">
        <v>852</v>
      </c>
      <c r="B853" s="8" t="s">
        <v>143</v>
      </c>
      <c r="C853" s="8" t="s">
        <v>9</v>
      </c>
      <c r="D853" s="8" t="str">
        <f>VLOOKUP(C853,ماه!A:C,3,FALSE)</f>
        <v>01--فروردین</v>
      </c>
      <c r="E853" s="8" t="s">
        <v>27</v>
      </c>
      <c r="F853" s="8" t="str">
        <f>VLOOKUP(E853,خریداران!A:B,2,FALSE)</f>
        <v>خریدار 00008</v>
      </c>
      <c r="G853" s="6">
        <v>170</v>
      </c>
      <c r="H853" s="6">
        <v>107700000</v>
      </c>
      <c r="I853" s="6">
        <v>0</v>
      </c>
      <c r="J853" s="6">
        <v>107700000</v>
      </c>
    </row>
    <row r="854" spans="1:10" hidden="1" x14ac:dyDescent="0.5">
      <c r="A854" s="4">
        <v>853</v>
      </c>
      <c r="B854" s="8" t="s">
        <v>143</v>
      </c>
      <c r="C854" s="8" t="s">
        <v>9</v>
      </c>
      <c r="D854" s="8" t="str">
        <f>VLOOKUP(C854,ماه!A:C,3,FALSE)</f>
        <v>01--فروردین</v>
      </c>
      <c r="E854" s="8" t="s">
        <v>28</v>
      </c>
      <c r="F854" s="8" t="str">
        <f>VLOOKUP(E854,خریداران!A:B,2,FALSE)</f>
        <v>خریدار 00009</v>
      </c>
      <c r="G854" s="6">
        <v>50</v>
      </c>
      <c r="H854" s="6">
        <v>32500000</v>
      </c>
      <c r="I854" s="6">
        <v>0</v>
      </c>
      <c r="J854" s="6">
        <v>32500000</v>
      </c>
    </row>
    <row r="855" spans="1:10" hidden="1" x14ac:dyDescent="0.5">
      <c r="A855" s="4">
        <v>854</v>
      </c>
      <c r="B855" s="8" t="s">
        <v>143</v>
      </c>
      <c r="C855" s="8" t="s">
        <v>9</v>
      </c>
      <c r="D855" s="8" t="str">
        <f>VLOOKUP(C855,ماه!A:C,3,FALSE)</f>
        <v>01--فروردین</v>
      </c>
      <c r="E855" s="8" t="s">
        <v>13</v>
      </c>
      <c r="F855" s="8" t="str">
        <f>VLOOKUP(E855,خریداران!A:B,2,FALSE)</f>
        <v>خریدار 00010</v>
      </c>
      <c r="G855" s="6">
        <v>547</v>
      </c>
      <c r="H855" s="6">
        <v>355550000</v>
      </c>
      <c r="I855" s="6">
        <v>0</v>
      </c>
      <c r="J855" s="6">
        <v>355550000</v>
      </c>
    </row>
    <row r="856" spans="1:10" hidden="1" x14ac:dyDescent="0.5">
      <c r="A856" s="4">
        <v>855</v>
      </c>
      <c r="B856" s="8" t="s">
        <v>143</v>
      </c>
      <c r="C856" s="8" t="s">
        <v>9</v>
      </c>
      <c r="D856" s="8" t="str">
        <f>VLOOKUP(C856,ماه!A:C,3,FALSE)</f>
        <v>01--فروردین</v>
      </c>
      <c r="E856" s="8" t="s">
        <v>15</v>
      </c>
      <c r="F856" s="8" t="str">
        <f>VLOOKUP(E856,خریداران!A:B,2,FALSE)</f>
        <v>خریدار 00013</v>
      </c>
      <c r="G856" s="6">
        <v>15</v>
      </c>
      <c r="H856" s="6">
        <v>10070000</v>
      </c>
      <c r="I856" s="6">
        <v>0</v>
      </c>
      <c r="J856" s="6">
        <v>10070000</v>
      </c>
    </row>
    <row r="857" spans="1:10" hidden="1" x14ac:dyDescent="0.5">
      <c r="A857" s="4">
        <v>856</v>
      </c>
      <c r="B857" s="8" t="s">
        <v>143</v>
      </c>
      <c r="C857" s="8" t="s">
        <v>9</v>
      </c>
      <c r="D857" s="8" t="str">
        <f>VLOOKUP(C857,ماه!A:C,3,FALSE)</f>
        <v>01--فروردین</v>
      </c>
      <c r="E857" s="8" t="s">
        <v>70</v>
      </c>
      <c r="F857" s="8" t="str">
        <f>VLOOKUP(E857,خریداران!A:B,2,FALSE)</f>
        <v>خریدار 00014</v>
      </c>
      <c r="G857" s="6">
        <v>273</v>
      </c>
      <c r="H857" s="6">
        <v>177450000</v>
      </c>
      <c r="I857" s="6">
        <v>0</v>
      </c>
      <c r="J857" s="6">
        <v>177450000</v>
      </c>
    </row>
    <row r="858" spans="1:10" hidden="1" x14ac:dyDescent="0.5">
      <c r="A858" s="4">
        <v>857</v>
      </c>
      <c r="B858" s="8" t="s">
        <v>143</v>
      </c>
      <c r="C858" s="8" t="s">
        <v>9</v>
      </c>
      <c r="D858" s="8" t="str">
        <f>VLOOKUP(C858,ماه!A:C,3,FALSE)</f>
        <v>01--فروردین</v>
      </c>
      <c r="E858" s="8" t="s">
        <v>48</v>
      </c>
      <c r="F858" s="8" t="str">
        <f>VLOOKUP(E858,خریداران!A:B,2,FALSE)</f>
        <v>خریدار 00016</v>
      </c>
      <c r="G858" s="6">
        <v>444</v>
      </c>
      <c r="H858" s="6">
        <v>307050000</v>
      </c>
      <c r="I858" s="6">
        <v>0</v>
      </c>
      <c r="J858" s="6">
        <v>307050000</v>
      </c>
    </row>
    <row r="859" spans="1:10" hidden="1" x14ac:dyDescent="0.5">
      <c r="A859" s="4">
        <v>858</v>
      </c>
      <c r="B859" s="8" t="s">
        <v>143</v>
      </c>
      <c r="C859" s="8" t="s">
        <v>9</v>
      </c>
      <c r="D859" s="8" t="str">
        <f>VLOOKUP(C859,ماه!A:C,3,FALSE)</f>
        <v>01--فروردین</v>
      </c>
      <c r="E859" s="8" t="s">
        <v>88</v>
      </c>
      <c r="F859" s="8" t="str">
        <f>VLOOKUP(E859,خریداران!A:B,2,FALSE)</f>
        <v>خریدار 00017</v>
      </c>
      <c r="G859" s="6">
        <v>61</v>
      </c>
      <c r="H859" s="6">
        <v>37620000</v>
      </c>
      <c r="I859" s="6">
        <v>0</v>
      </c>
      <c r="J859" s="6">
        <v>37620000</v>
      </c>
    </row>
    <row r="860" spans="1:10" hidden="1" x14ac:dyDescent="0.5">
      <c r="A860" s="4">
        <v>859</v>
      </c>
      <c r="B860" s="8" t="s">
        <v>143</v>
      </c>
      <c r="C860" s="8" t="s">
        <v>9</v>
      </c>
      <c r="D860" s="8" t="str">
        <f>VLOOKUP(C860,ماه!A:C,3,FALSE)</f>
        <v>01--فروردین</v>
      </c>
      <c r="E860" s="8" t="s">
        <v>16</v>
      </c>
      <c r="F860" s="8" t="str">
        <f>VLOOKUP(E860,خریداران!A:B,2,FALSE)</f>
        <v>خریدار 00024</v>
      </c>
      <c r="G860" s="6">
        <v>28</v>
      </c>
      <c r="H860" s="6">
        <v>18200000</v>
      </c>
      <c r="I860" s="6">
        <v>0</v>
      </c>
      <c r="J860" s="6">
        <v>18200000</v>
      </c>
    </row>
    <row r="861" spans="1:10" hidden="1" x14ac:dyDescent="0.5">
      <c r="A861" s="4">
        <v>860</v>
      </c>
      <c r="B861" s="8" t="s">
        <v>143</v>
      </c>
      <c r="C861" s="8" t="s">
        <v>9</v>
      </c>
      <c r="D861" s="8" t="str">
        <f>VLOOKUP(C861,ماه!A:C,3,FALSE)</f>
        <v>01--فروردین</v>
      </c>
      <c r="E861" s="8" t="s">
        <v>94</v>
      </c>
      <c r="F861" s="8" t="str">
        <f>VLOOKUP(E861,خریداران!A:B,2,FALSE)</f>
        <v>خریدار 00030</v>
      </c>
      <c r="G861" s="6">
        <v>248</v>
      </c>
      <c r="H861" s="6">
        <v>150160000</v>
      </c>
      <c r="I861" s="6">
        <v>0</v>
      </c>
      <c r="J861" s="6">
        <v>150160000</v>
      </c>
    </row>
    <row r="862" spans="1:10" hidden="1" x14ac:dyDescent="0.5">
      <c r="A862" s="4">
        <v>861</v>
      </c>
      <c r="B862" s="8" t="s">
        <v>143</v>
      </c>
      <c r="C862" s="8" t="s">
        <v>9</v>
      </c>
      <c r="D862" s="8" t="str">
        <f>VLOOKUP(C862,ماه!A:C,3,FALSE)</f>
        <v>01--فروردین</v>
      </c>
      <c r="E862" s="8" t="s">
        <v>17</v>
      </c>
      <c r="F862" s="8" t="str">
        <f>VLOOKUP(E862,خریداران!A:B,2,FALSE)</f>
        <v>خریدار 00031</v>
      </c>
      <c r="G862" s="6">
        <v>189</v>
      </c>
      <c r="H862" s="6">
        <v>123270000</v>
      </c>
      <c r="I862" s="6">
        <v>0</v>
      </c>
      <c r="J862" s="6">
        <v>123270000</v>
      </c>
    </row>
    <row r="863" spans="1:10" hidden="1" x14ac:dyDescent="0.5">
      <c r="A863" s="4">
        <v>862</v>
      </c>
      <c r="B863" s="8" t="s">
        <v>143</v>
      </c>
      <c r="C863" s="8" t="s">
        <v>9</v>
      </c>
      <c r="D863" s="8" t="str">
        <f>VLOOKUP(C863,ماه!A:C,3,FALSE)</f>
        <v>01--فروردین</v>
      </c>
      <c r="E863" s="8" t="s">
        <v>29</v>
      </c>
      <c r="F863" s="8" t="str">
        <f>VLOOKUP(E863,خریداران!A:B,2,FALSE)</f>
        <v>خریدار 00033</v>
      </c>
      <c r="G863" s="6">
        <v>605</v>
      </c>
      <c r="H863" s="6">
        <v>378400000</v>
      </c>
      <c r="I863" s="6">
        <v>0</v>
      </c>
      <c r="J863" s="6">
        <v>378400000</v>
      </c>
    </row>
    <row r="864" spans="1:10" hidden="1" x14ac:dyDescent="0.5">
      <c r="A864" s="4">
        <v>863</v>
      </c>
      <c r="B864" s="8" t="s">
        <v>143</v>
      </c>
      <c r="C864" s="8" t="s">
        <v>9</v>
      </c>
      <c r="D864" s="8" t="str">
        <f>VLOOKUP(C864,ماه!A:C,3,FALSE)</f>
        <v>01--فروردین</v>
      </c>
      <c r="E864" s="8" t="s">
        <v>19</v>
      </c>
      <c r="F864" s="8" t="str">
        <f>VLOOKUP(E864,خریداران!A:B,2,FALSE)</f>
        <v>خریدار 00036</v>
      </c>
      <c r="G864" s="6">
        <v>230</v>
      </c>
      <c r="H864" s="6">
        <v>156040000</v>
      </c>
      <c r="I864" s="6">
        <v>0</v>
      </c>
      <c r="J864" s="6">
        <v>156040000</v>
      </c>
    </row>
    <row r="865" spans="1:10" hidden="1" x14ac:dyDescent="0.5">
      <c r="A865" s="4">
        <v>864</v>
      </c>
      <c r="B865" s="8" t="s">
        <v>143</v>
      </c>
      <c r="C865" s="8" t="s">
        <v>9</v>
      </c>
      <c r="D865" s="8" t="str">
        <f>VLOOKUP(C865,ماه!A:C,3,FALSE)</f>
        <v>01--فروردین</v>
      </c>
      <c r="E865" s="8" t="s">
        <v>30</v>
      </c>
      <c r="F865" s="8" t="str">
        <f>VLOOKUP(E865,خریداران!A:B,2,FALSE)</f>
        <v>خریدار 00037</v>
      </c>
      <c r="G865" s="6">
        <v>198</v>
      </c>
      <c r="H865" s="6">
        <v>128850000</v>
      </c>
      <c r="I865" s="6">
        <v>0</v>
      </c>
      <c r="J865" s="6">
        <v>128850000</v>
      </c>
    </row>
    <row r="866" spans="1:10" hidden="1" x14ac:dyDescent="0.5">
      <c r="A866" s="4">
        <v>865</v>
      </c>
      <c r="B866" s="8" t="s">
        <v>143</v>
      </c>
      <c r="C866" s="8" t="s">
        <v>9</v>
      </c>
      <c r="D866" s="8" t="str">
        <f>VLOOKUP(C866,ماه!A:C,3,FALSE)</f>
        <v>01--فروردین</v>
      </c>
      <c r="E866" s="8" t="s">
        <v>21</v>
      </c>
      <c r="F866" s="8" t="str">
        <f>VLOOKUP(E866,خریداران!A:B,2,FALSE)</f>
        <v>خریدار 00039</v>
      </c>
      <c r="G866" s="6">
        <v>809</v>
      </c>
      <c r="H866" s="6">
        <v>510420000</v>
      </c>
      <c r="I866" s="6">
        <v>0</v>
      </c>
      <c r="J866" s="6">
        <v>510420000</v>
      </c>
    </row>
    <row r="867" spans="1:10" hidden="1" x14ac:dyDescent="0.5">
      <c r="A867" s="4">
        <v>866</v>
      </c>
      <c r="B867" s="8" t="s">
        <v>143</v>
      </c>
      <c r="C867" s="8" t="s">
        <v>9</v>
      </c>
      <c r="D867" s="8" t="str">
        <f>VLOOKUP(C867,ماه!A:C,3,FALSE)</f>
        <v>01--فروردین</v>
      </c>
      <c r="E867" s="8" t="s">
        <v>71</v>
      </c>
      <c r="F867" s="8" t="str">
        <f>VLOOKUP(E867,خریداران!A:B,2,FALSE)</f>
        <v>خریدار 00041</v>
      </c>
      <c r="G867" s="6">
        <v>574</v>
      </c>
      <c r="H867" s="6">
        <v>369606000</v>
      </c>
      <c r="I867" s="6">
        <v>0</v>
      </c>
      <c r="J867" s="6">
        <v>369606000</v>
      </c>
    </row>
    <row r="868" spans="1:10" hidden="1" x14ac:dyDescent="0.5">
      <c r="A868" s="4">
        <v>867</v>
      </c>
      <c r="B868" s="8" t="s">
        <v>143</v>
      </c>
      <c r="C868" s="8" t="s">
        <v>9</v>
      </c>
      <c r="D868" s="8" t="str">
        <f>VLOOKUP(C868,ماه!A:C,3,FALSE)</f>
        <v>01--فروردین</v>
      </c>
      <c r="E868" s="8" t="s">
        <v>50</v>
      </c>
      <c r="F868" s="8" t="str">
        <f>VLOOKUP(E868,خریداران!A:B,2,FALSE)</f>
        <v>خریدار 00043</v>
      </c>
      <c r="G868" s="6">
        <v>25</v>
      </c>
      <c r="H868" s="6">
        <v>16250000</v>
      </c>
      <c r="I868" s="6">
        <v>0</v>
      </c>
      <c r="J868" s="6">
        <v>16250000</v>
      </c>
    </row>
    <row r="869" spans="1:10" hidden="1" x14ac:dyDescent="0.5">
      <c r="A869" s="4">
        <v>868</v>
      </c>
      <c r="B869" s="8" t="s">
        <v>143</v>
      </c>
      <c r="C869" s="8" t="s">
        <v>9</v>
      </c>
      <c r="D869" s="8" t="str">
        <f>VLOOKUP(C869,ماه!A:C,3,FALSE)</f>
        <v>01--فروردین</v>
      </c>
      <c r="E869" s="8" t="s">
        <v>72</v>
      </c>
      <c r="F869" s="8" t="str">
        <f>VLOOKUP(E869,خریداران!A:B,2,FALSE)</f>
        <v>خریدار 00050</v>
      </c>
      <c r="G869" s="6">
        <v>106</v>
      </c>
      <c r="H869" s="6">
        <v>69080000</v>
      </c>
      <c r="I869" s="6">
        <v>0</v>
      </c>
      <c r="J869" s="6">
        <v>69080000</v>
      </c>
    </row>
    <row r="870" spans="1:10" hidden="1" x14ac:dyDescent="0.5">
      <c r="A870" s="4">
        <v>869</v>
      </c>
      <c r="B870" s="8" t="s">
        <v>143</v>
      </c>
      <c r="C870" s="8" t="s">
        <v>9</v>
      </c>
      <c r="D870" s="8" t="str">
        <f>VLOOKUP(C870,ماه!A:C,3,FALSE)</f>
        <v>01--فروردین</v>
      </c>
      <c r="E870" s="8" t="s">
        <v>91</v>
      </c>
      <c r="F870" s="8" t="str">
        <f>VLOOKUP(E870,خریداران!A:B,2,FALSE)</f>
        <v>خریدار 00056</v>
      </c>
      <c r="G870" s="6">
        <v>960</v>
      </c>
      <c r="H870" s="6">
        <v>612150000</v>
      </c>
      <c r="I870" s="6">
        <v>0</v>
      </c>
      <c r="J870" s="6">
        <v>612150000</v>
      </c>
    </row>
    <row r="871" spans="1:10" hidden="1" x14ac:dyDescent="0.5">
      <c r="A871" s="4">
        <v>870</v>
      </c>
      <c r="B871" s="8" t="s">
        <v>143</v>
      </c>
      <c r="C871" s="8" t="s">
        <v>9</v>
      </c>
      <c r="D871" s="8" t="str">
        <f>VLOOKUP(C871,ماه!A:C,3,FALSE)</f>
        <v>01--فروردین</v>
      </c>
      <c r="E871" s="8" t="s">
        <v>120</v>
      </c>
      <c r="F871" s="8" t="str">
        <f>VLOOKUP(E871,خریداران!A:B,2,FALSE)</f>
        <v>خریدار 00057</v>
      </c>
      <c r="G871" s="6">
        <v>60</v>
      </c>
      <c r="H871" s="6">
        <v>39330000</v>
      </c>
      <c r="I871" s="6">
        <v>0</v>
      </c>
      <c r="J871" s="6">
        <v>39330000</v>
      </c>
    </row>
    <row r="872" spans="1:10" hidden="1" x14ac:dyDescent="0.5">
      <c r="A872" s="4">
        <v>871</v>
      </c>
      <c r="B872" s="8" t="s">
        <v>143</v>
      </c>
      <c r="C872" s="8" t="s">
        <v>9</v>
      </c>
      <c r="D872" s="8" t="str">
        <f>VLOOKUP(C872,ماه!A:C,3,FALSE)</f>
        <v>01--فروردین</v>
      </c>
      <c r="E872" s="8" t="s">
        <v>135</v>
      </c>
      <c r="F872" s="8" t="str">
        <f>VLOOKUP(E872,خریداران!A:B,2,FALSE)</f>
        <v>خریدار 00058</v>
      </c>
      <c r="G872" s="6">
        <v>35</v>
      </c>
      <c r="H872" s="6">
        <v>17780000</v>
      </c>
      <c r="I872" s="6">
        <v>0</v>
      </c>
      <c r="J872" s="6">
        <v>17780000</v>
      </c>
    </row>
    <row r="873" spans="1:10" hidden="1" x14ac:dyDescent="0.5">
      <c r="A873" s="4">
        <v>872</v>
      </c>
      <c r="B873" s="8" t="s">
        <v>143</v>
      </c>
      <c r="C873" s="8" t="s">
        <v>9</v>
      </c>
      <c r="D873" s="8" t="str">
        <f>VLOOKUP(C873,ماه!A:C,3,FALSE)</f>
        <v>01--فروردین</v>
      </c>
      <c r="E873" s="8" t="s">
        <v>33</v>
      </c>
      <c r="F873" s="8" t="str">
        <f>VLOOKUP(E873,خریداران!A:B,2,FALSE)</f>
        <v>خریدار 00062</v>
      </c>
      <c r="G873" s="6">
        <v>300</v>
      </c>
      <c r="H873" s="6">
        <v>195000000</v>
      </c>
      <c r="I873" s="6">
        <v>0</v>
      </c>
      <c r="J873" s="6">
        <v>195000000</v>
      </c>
    </row>
    <row r="874" spans="1:10" hidden="1" x14ac:dyDescent="0.5">
      <c r="A874" s="4">
        <v>873</v>
      </c>
      <c r="B874" s="8" t="s">
        <v>143</v>
      </c>
      <c r="C874" s="8" t="s">
        <v>9</v>
      </c>
      <c r="D874" s="8" t="str">
        <f>VLOOKUP(C874,ماه!A:C,3,FALSE)</f>
        <v>01--فروردین</v>
      </c>
      <c r="E874" s="8" t="s">
        <v>34</v>
      </c>
      <c r="F874" s="8" t="str">
        <f>VLOOKUP(E874,خریداران!A:B,2,FALSE)</f>
        <v>خریدار 00067</v>
      </c>
      <c r="G874" s="6">
        <v>472</v>
      </c>
      <c r="H874" s="6">
        <v>290850000</v>
      </c>
      <c r="I874" s="6">
        <v>0</v>
      </c>
      <c r="J874" s="6">
        <v>290850000</v>
      </c>
    </row>
    <row r="875" spans="1:10" hidden="1" x14ac:dyDescent="0.5">
      <c r="A875" s="4">
        <v>874</v>
      </c>
      <c r="B875" s="8" t="s">
        <v>143</v>
      </c>
      <c r="C875" s="8" t="s">
        <v>9</v>
      </c>
      <c r="D875" s="8" t="str">
        <f>VLOOKUP(C875,ماه!A:C,3,FALSE)</f>
        <v>01--فروردین</v>
      </c>
      <c r="E875" s="8" t="s">
        <v>23</v>
      </c>
      <c r="F875" s="8" t="str">
        <f>VLOOKUP(E875,خریداران!A:B,2,FALSE)</f>
        <v>خریدار 00068</v>
      </c>
      <c r="G875" s="6">
        <v>1376</v>
      </c>
      <c r="H875" s="6">
        <v>891890000</v>
      </c>
      <c r="I875" s="6">
        <v>0</v>
      </c>
      <c r="J875" s="6">
        <v>891890000</v>
      </c>
    </row>
    <row r="876" spans="1:10" hidden="1" x14ac:dyDescent="0.5">
      <c r="A876" s="4">
        <v>875</v>
      </c>
      <c r="B876" s="8" t="s">
        <v>143</v>
      </c>
      <c r="C876" s="8" t="s">
        <v>9</v>
      </c>
      <c r="D876" s="8" t="str">
        <f>VLOOKUP(C876,ماه!A:C,3,FALSE)</f>
        <v>01--فروردین</v>
      </c>
      <c r="E876" s="8" t="s">
        <v>129</v>
      </c>
      <c r="F876" s="8" t="str">
        <f>VLOOKUP(E876,خریداران!A:B,2,FALSE)</f>
        <v>خریدار 00069</v>
      </c>
      <c r="G876" s="6">
        <v>540</v>
      </c>
      <c r="H876" s="6">
        <v>351000000</v>
      </c>
      <c r="I876" s="6">
        <v>0</v>
      </c>
      <c r="J876" s="6">
        <v>351000000</v>
      </c>
    </row>
    <row r="877" spans="1:10" hidden="1" x14ac:dyDescent="0.5">
      <c r="A877" s="4">
        <v>876</v>
      </c>
      <c r="B877" s="8" t="s">
        <v>143</v>
      </c>
      <c r="C877" s="8" t="s">
        <v>9</v>
      </c>
      <c r="D877" s="8" t="str">
        <f>VLOOKUP(C877,ماه!A:C,3,FALSE)</f>
        <v>01--فروردین</v>
      </c>
      <c r="E877" s="8" t="s">
        <v>55</v>
      </c>
      <c r="F877" s="8" t="str">
        <f>VLOOKUP(E877,خریداران!A:B,2,FALSE)</f>
        <v>خریدار 00072</v>
      </c>
      <c r="G877" s="6">
        <v>12</v>
      </c>
      <c r="H877" s="6">
        <v>7800000</v>
      </c>
      <c r="I877" s="6">
        <v>0</v>
      </c>
      <c r="J877" s="6">
        <v>7800000</v>
      </c>
    </row>
    <row r="878" spans="1:10" hidden="1" x14ac:dyDescent="0.5">
      <c r="A878" s="4">
        <v>877</v>
      </c>
      <c r="B878" s="8" t="s">
        <v>143</v>
      </c>
      <c r="C878" s="8" t="s">
        <v>9</v>
      </c>
      <c r="D878" s="8" t="str">
        <f>VLOOKUP(C878,ماه!A:C,3,FALSE)</f>
        <v>01--فروردین</v>
      </c>
      <c r="E878" s="8" t="s">
        <v>136</v>
      </c>
      <c r="F878" s="8" t="str">
        <f>VLOOKUP(E878,خریداران!A:B,2,FALSE)</f>
        <v>خریدار 00073</v>
      </c>
      <c r="G878" s="6">
        <v>178</v>
      </c>
      <c r="H878" s="6">
        <v>111910000</v>
      </c>
      <c r="I878" s="6">
        <v>0</v>
      </c>
      <c r="J878" s="6">
        <v>111910000</v>
      </c>
    </row>
    <row r="879" spans="1:10" hidden="1" x14ac:dyDescent="0.5">
      <c r="A879" s="4">
        <v>878</v>
      </c>
      <c r="B879" s="8" t="s">
        <v>143</v>
      </c>
      <c r="C879" s="8" t="s">
        <v>9</v>
      </c>
      <c r="D879" s="8" t="str">
        <f>VLOOKUP(C879,ماه!A:C,3,FALSE)</f>
        <v>01--فروردین</v>
      </c>
      <c r="E879" s="8" t="s">
        <v>137</v>
      </c>
      <c r="F879" s="8" t="str">
        <f>VLOOKUP(E879,خریداران!A:B,2,FALSE)</f>
        <v>خریدار 00074</v>
      </c>
      <c r="G879" s="6">
        <v>4</v>
      </c>
      <c r="H879" s="6">
        <v>2630000</v>
      </c>
      <c r="I879" s="6">
        <v>0</v>
      </c>
      <c r="J879" s="6">
        <v>2630000</v>
      </c>
    </row>
    <row r="880" spans="1:10" hidden="1" x14ac:dyDescent="0.5">
      <c r="A880" s="4">
        <v>879</v>
      </c>
      <c r="B880" s="8" t="s">
        <v>143</v>
      </c>
      <c r="C880" s="8" t="s">
        <v>9</v>
      </c>
      <c r="D880" s="8" t="str">
        <f>VLOOKUP(C880,ماه!A:C,3,FALSE)</f>
        <v>01--فروردین</v>
      </c>
      <c r="E880" s="8" t="s">
        <v>132</v>
      </c>
      <c r="F880" s="8" t="str">
        <f>VLOOKUP(E880,خریداران!A:B,2,FALSE)</f>
        <v>خریدار 00077</v>
      </c>
      <c r="G880" s="6">
        <v>3</v>
      </c>
      <c r="H880" s="6">
        <v>1950000</v>
      </c>
      <c r="I880" s="6">
        <v>0</v>
      </c>
      <c r="J880" s="6">
        <v>1950000</v>
      </c>
    </row>
    <row r="881" spans="1:10" hidden="1" x14ac:dyDescent="0.5">
      <c r="A881" s="4">
        <v>880</v>
      </c>
      <c r="B881" s="8" t="s">
        <v>143</v>
      </c>
      <c r="C881" s="8" t="s">
        <v>9</v>
      </c>
      <c r="D881" s="8" t="str">
        <f>VLOOKUP(C881,ماه!A:C,3,FALSE)</f>
        <v>01--فروردین</v>
      </c>
      <c r="E881" s="8" t="s">
        <v>134</v>
      </c>
      <c r="F881" s="8" t="str">
        <f>VLOOKUP(E881,خریداران!A:B,2,FALSE)</f>
        <v>خریدار 00078</v>
      </c>
      <c r="G881" s="6">
        <v>485</v>
      </c>
      <c r="H881" s="6">
        <v>306150000</v>
      </c>
      <c r="I881" s="6">
        <v>0</v>
      </c>
      <c r="J881" s="6">
        <v>306150000</v>
      </c>
    </row>
    <row r="882" spans="1:10" hidden="1" x14ac:dyDescent="0.5">
      <c r="A882" s="4">
        <v>881</v>
      </c>
      <c r="B882" s="8" t="s">
        <v>143</v>
      </c>
      <c r="C882" s="8" t="s">
        <v>9</v>
      </c>
      <c r="D882" s="8" t="str">
        <f>VLOOKUP(C882,ماه!A:C,3,FALSE)</f>
        <v>01--فروردین</v>
      </c>
      <c r="E882" s="8" t="s">
        <v>127</v>
      </c>
      <c r="F882" s="8" t="str">
        <f>VLOOKUP(E882,خریداران!A:B,2,FALSE)</f>
        <v>خریدار 00096</v>
      </c>
      <c r="G882" s="6">
        <v>20</v>
      </c>
      <c r="H882" s="6">
        <v>10810000</v>
      </c>
      <c r="I882" s="6">
        <v>0</v>
      </c>
      <c r="J882" s="6">
        <v>10810000</v>
      </c>
    </row>
    <row r="883" spans="1:10" hidden="1" x14ac:dyDescent="0.5">
      <c r="A883" s="4">
        <v>882</v>
      </c>
      <c r="B883" s="8" t="s">
        <v>143</v>
      </c>
      <c r="C883" s="8" t="s">
        <v>9</v>
      </c>
      <c r="D883" s="8" t="str">
        <f>VLOOKUP(C883,ماه!A:C,3,FALSE)</f>
        <v>01--فروردین</v>
      </c>
      <c r="E883" s="8" t="s">
        <v>144</v>
      </c>
      <c r="F883" s="8" t="str">
        <f>VLOOKUP(E883,خریداران!A:B,2,FALSE)</f>
        <v>خریدار 00102</v>
      </c>
      <c r="G883" s="6">
        <v>302</v>
      </c>
      <c r="H883" s="6">
        <v>192550000</v>
      </c>
      <c r="I883" s="6">
        <v>0</v>
      </c>
      <c r="J883" s="6">
        <v>192550000</v>
      </c>
    </row>
    <row r="884" spans="1:10" hidden="1" x14ac:dyDescent="0.5">
      <c r="A884" s="4">
        <v>883</v>
      </c>
      <c r="B884" s="8" t="s">
        <v>143</v>
      </c>
      <c r="C884" s="8" t="s">
        <v>9</v>
      </c>
      <c r="D884" s="8" t="str">
        <f>VLOOKUP(C884,ماه!A:C,3,FALSE)</f>
        <v>01--فروردین</v>
      </c>
      <c r="E884" s="8" t="s">
        <v>133</v>
      </c>
      <c r="F884" s="8" t="str">
        <f>VLOOKUP(E884,خریداران!A:B,2,FALSE)</f>
        <v>خریدار 00105</v>
      </c>
      <c r="G884" s="6">
        <v>1</v>
      </c>
      <c r="H884" s="6">
        <v>650000</v>
      </c>
      <c r="I884" s="6">
        <v>0</v>
      </c>
      <c r="J884" s="6">
        <v>650000</v>
      </c>
    </row>
    <row r="885" spans="1:10" hidden="1" x14ac:dyDescent="0.5">
      <c r="A885" s="4">
        <v>884</v>
      </c>
      <c r="B885" s="8" t="s">
        <v>143</v>
      </c>
      <c r="C885" s="8" t="s">
        <v>9</v>
      </c>
      <c r="D885" s="8" t="str">
        <f>VLOOKUP(C885,ماه!A:C,3,FALSE)</f>
        <v>01--فروردین</v>
      </c>
      <c r="E885" s="8" t="s">
        <v>138</v>
      </c>
      <c r="F885" s="8" t="str">
        <f>VLOOKUP(E885,خریداران!A:B,2,FALSE)</f>
        <v>خریدار 00108</v>
      </c>
      <c r="G885" s="6">
        <v>16</v>
      </c>
      <c r="H885" s="6">
        <v>9950000</v>
      </c>
      <c r="I885" s="6">
        <v>0</v>
      </c>
      <c r="J885" s="6">
        <v>9950000</v>
      </c>
    </row>
    <row r="886" spans="1:10" hidden="1" x14ac:dyDescent="0.5">
      <c r="A886" s="4">
        <v>885</v>
      </c>
      <c r="B886" s="8" t="s">
        <v>143</v>
      </c>
      <c r="C886" s="8" t="s">
        <v>9</v>
      </c>
      <c r="D886" s="8" t="str">
        <f>VLOOKUP(C886,ماه!A:C,3,FALSE)</f>
        <v>01--فروردین</v>
      </c>
      <c r="E886" s="8" t="s">
        <v>145</v>
      </c>
      <c r="F886" s="8" t="str">
        <f>VLOOKUP(E886,خریداران!A:B,2,FALSE)</f>
        <v>خریدار 00144</v>
      </c>
      <c r="G886" s="6">
        <v>19</v>
      </c>
      <c r="H886" s="6">
        <v>12480000</v>
      </c>
      <c r="I886" s="6">
        <v>0</v>
      </c>
      <c r="J886" s="6">
        <v>12480000</v>
      </c>
    </row>
    <row r="887" spans="1:10" hidden="1" x14ac:dyDescent="0.5">
      <c r="A887" s="4">
        <v>886</v>
      </c>
      <c r="B887" s="8" t="s">
        <v>143</v>
      </c>
      <c r="C887" s="8" t="s">
        <v>9</v>
      </c>
      <c r="D887" s="8" t="str">
        <f>VLOOKUP(C887,ماه!A:C,3,FALSE)</f>
        <v>01--فروردین</v>
      </c>
      <c r="E887" s="8" t="s">
        <v>146</v>
      </c>
      <c r="F887" s="8" t="str">
        <f>VLOOKUP(E887,خریداران!A:B,2,FALSE)</f>
        <v>خریدار 00168</v>
      </c>
      <c r="G887" s="6">
        <v>78</v>
      </c>
      <c r="H887" s="6">
        <v>50650000</v>
      </c>
      <c r="I887" s="6">
        <v>0</v>
      </c>
      <c r="J887" s="6">
        <v>50650000</v>
      </c>
    </row>
    <row r="888" spans="1:10" hidden="1" x14ac:dyDescent="0.5">
      <c r="A888" s="4">
        <v>887</v>
      </c>
      <c r="B888" s="8" t="s">
        <v>143</v>
      </c>
      <c r="C888" s="8" t="s">
        <v>9</v>
      </c>
      <c r="D888" s="8" t="str">
        <f>VLOOKUP(C888,ماه!A:C,3,FALSE)</f>
        <v>01--فروردین</v>
      </c>
      <c r="E888" s="8" t="s">
        <v>147</v>
      </c>
      <c r="F888" s="8" t="str">
        <f>VLOOKUP(E888,خریداران!A:B,2,FALSE)</f>
        <v>خریدار 00189</v>
      </c>
      <c r="G888" s="6">
        <v>305</v>
      </c>
      <c r="H888" s="6">
        <v>196310000</v>
      </c>
      <c r="I888" s="6">
        <v>0</v>
      </c>
      <c r="J888" s="6">
        <v>196310000</v>
      </c>
    </row>
    <row r="889" spans="1:10" hidden="1" x14ac:dyDescent="0.5">
      <c r="A889" s="4">
        <v>888</v>
      </c>
      <c r="B889" s="8" t="s">
        <v>143</v>
      </c>
      <c r="C889" s="8" t="s">
        <v>9</v>
      </c>
      <c r="D889" s="8" t="str">
        <f>VLOOKUP(C889,ماه!A:C,3,FALSE)</f>
        <v>01--فروردین</v>
      </c>
      <c r="E889" s="8" t="s">
        <v>148</v>
      </c>
      <c r="F889" s="8" t="str">
        <f>VLOOKUP(E889,خریداران!A:B,2,FALSE)</f>
        <v>خریدار 00191</v>
      </c>
      <c r="G889" s="6">
        <v>137</v>
      </c>
      <c r="H889" s="6">
        <v>89050000</v>
      </c>
      <c r="I889" s="6">
        <v>0</v>
      </c>
      <c r="J889" s="6">
        <v>89050000</v>
      </c>
    </row>
    <row r="890" spans="1:10" hidden="1" x14ac:dyDescent="0.5">
      <c r="A890" s="4">
        <v>889</v>
      </c>
      <c r="B890" s="8" t="s">
        <v>143</v>
      </c>
      <c r="C890" s="8" t="s">
        <v>9</v>
      </c>
      <c r="D890" s="8" t="str">
        <f>VLOOKUP(C890,ماه!A:C,3,FALSE)</f>
        <v>01--فروردین</v>
      </c>
      <c r="E890" s="8" t="s">
        <v>149</v>
      </c>
      <c r="F890" s="8" t="str">
        <f>VLOOKUP(E890,خریداران!A:B,2,FALSE)</f>
        <v>خریدار 00237</v>
      </c>
      <c r="G890" s="6">
        <v>2</v>
      </c>
      <c r="H890" s="6">
        <v>1250000</v>
      </c>
      <c r="I890" s="6">
        <v>0</v>
      </c>
      <c r="J890" s="6">
        <v>1250000</v>
      </c>
    </row>
    <row r="891" spans="1:10" hidden="1" x14ac:dyDescent="0.5">
      <c r="A891" s="4">
        <v>890</v>
      </c>
      <c r="B891" s="8" t="s">
        <v>143</v>
      </c>
      <c r="C891" s="8" t="s">
        <v>26</v>
      </c>
      <c r="D891" s="8" t="str">
        <f>VLOOKUP(C891,ماه!A:C,3,FALSE)</f>
        <v>02--اردیبهشت</v>
      </c>
      <c r="E891" s="8" t="s">
        <v>10</v>
      </c>
      <c r="F891" s="8" t="str">
        <f>VLOOKUP(E891,خریداران!A:B,2,FALSE)</f>
        <v>خریدار 00005</v>
      </c>
      <c r="G891" s="6">
        <v>435</v>
      </c>
      <c r="H891" s="6">
        <v>282940000</v>
      </c>
      <c r="I891" s="6">
        <v>0</v>
      </c>
      <c r="J891" s="6">
        <v>282940000</v>
      </c>
    </row>
    <row r="892" spans="1:10" hidden="1" x14ac:dyDescent="0.5">
      <c r="A892" s="4">
        <v>891</v>
      </c>
      <c r="B892" s="8" t="s">
        <v>143</v>
      </c>
      <c r="C892" s="8" t="s">
        <v>26</v>
      </c>
      <c r="D892" s="8" t="str">
        <f>VLOOKUP(C892,ماه!A:C,3,FALSE)</f>
        <v>02--اردیبهشت</v>
      </c>
      <c r="E892" s="8" t="s">
        <v>11</v>
      </c>
      <c r="F892" s="8" t="str">
        <f>VLOOKUP(E892,خریداران!A:B,2,FALSE)</f>
        <v>خریدار 00006</v>
      </c>
      <c r="G892" s="6">
        <v>473</v>
      </c>
      <c r="H892" s="6">
        <v>304550000</v>
      </c>
      <c r="I892" s="6">
        <v>0</v>
      </c>
      <c r="J892" s="6">
        <v>304550000</v>
      </c>
    </row>
    <row r="893" spans="1:10" hidden="1" x14ac:dyDescent="0.5">
      <c r="A893" s="4">
        <v>892</v>
      </c>
      <c r="B893" s="8" t="s">
        <v>143</v>
      </c>
      <c r="C893" s="8" t="s">
        <v>26</v>
      </c>
      <c r="D893" s="8" t="str">
        <f>VLOOKUP(C893,ماه!A:C,3,FALSE)</f>
        <v>02--اردیبهشت</v>
      </c>
      <c r="E893" s="8" t="s">
        <v>12</v>
      </c>
      <c r="F893" s="8" t="str">
        <f>VLOOKUP(E893,خریداران!A:B,2,FALSE)</f>
        <v>خریدار 00007</v>
      </c>
      <c r="G893" s="6">
        <v>118</v>
      </c>
      <c r="H893" s="6">
        <v>76700000</v>
      </c>
      <c r="I893" s="6">
        <v>0</v>
      </c>
      <c r="J893" s="6">
        <v>76700000</v>
      </c>
    </row>
    <row r="894" spans="1:10" hidden="1" x14ac:dyDescent="0.5">
      <c r="A894" s="4">
        <v>893</v>
      </c>
      <c r="B894" s="8" t="s">
        <v>143</v>
      </c>
      <c r="C894" s="8" t="s">
        <v>26</v>
      </c>
      <c r="D894" s="8" t="str">
        <f>VLOOKUP(C894,ماه!A:C,3,FALSE)</f>
        <v>02--اردیبهشت</v>
      </c>
      <c r="E894" s="8" t="s">
        <v>27</v>
      </c>
      <c r="F894" s="8" t="str">
        <f>VLOOKUP(E894,خریداران!A:B,2,FALSE)</f>
        <v>خریدار 00008</v>
      </c>
      <c r="G894" s="6">
        <v>306</v>
      </c>
      <c r="H894" s="6">
        <v>201600000</v>
      </c>
      <c r="I894" s="6">
        <v>0</v>
      </c>
      <c r="J894" s="6">
        <v>201600000</v>
      </c>
    </row>
    <row r="895" spans="1:10" hidden="1" x14ac:dyDescent="0.5">
      <c r="A895" s="4">
        <v>894</v>
      </c>
      <c r="B895" s="8" t="s">
        <v>143</v>
      </c>
      <c r="C895" s="8" t="s">
        <v>26</v>
      </c>
      <c r="D895" s="8" t="str">
        <f>VLOOKUP(C895,ماه!A:C,3,FALSE)</f>
        <v>02--اردیبهشت</v>
      </c>
      <c r="E895" s="8" t="s">
        <v>13</v>
      </c>
      <c r="F895" s="8" t="str">
        <f>VLOOKUP(E895,خریداران!A:B,2,FALSE)</f>
        <v>خریدار 00010</v>
      </c>
      <c r="G895" s="6">
        <v>758</v>
      </c>
      <c r="H895" s="6">
        <v>501540000</v>
      </c>
      <c r="I895" s="6">
        <v>0</v>
      </c>
      <c r="J895" s="6">
        <v>501540000</v>
      </c>
    </row>
    <row r="896" spans="1:10" hidden="1" x14ac:dyDescent="0.5">
      <c r="A896" s="4">
        <v>895</v>
      </c>
      <c r="B896" s="8" t="s">
        <v>143</v>
      </c>
      <c r="C896" s="8" t="s">
        <v>26</v>
      </c>
      <c r="D896" s="8" t="str">
        <f>VLOOKUP(C896,ماه!A:C,3,FALSE)</f>
        <v>02--اردیبهشت</v>
      </c>
      <c r="E896" s="8" t="s">
        <v>14</v>
      </c>
      <c r="F896" s="8" t="str">
        <f>VLOOKUP(E896,خریداران!A:B,2,FALSE)</f>
        <v>خریدار 00011</v>
      </c>
      <c r="G896" s="6">
        <v>57</v>
      </c>
      <c r="H896" s="6">
        <v>39780000</v>
      </c>
      <c r="I896" s="6">
        <v>0</v>
      </c>
      <c r="J896" s="6">
        <v>39780000</v>
      </c>
    </row>
    <row r="897" spans="1:10" hidden="1" x14ac:dyDescent="0.5">
      <c r="A897" s="4">
        <v>896</v>
      </c>
      <c r="B897" s="8" t="s">
        <v>143</v>
      </c>
      <c r="C897" s="8" t="s">
        <v>26</v>
      </c>
      <c r="D897" s="8" t="str">
        <f>VLOOKUP(C897,ماه!A:C,3,FALSE)</f>
        <v>02--اردیبهشت</v>
      </c>
      <c r="E897" s="8" t="s">
        <v>15</v>
      </c>
      <c r="F897" s="8" t="str">
        <f>VLOOKUP(E897,خریداران!A:B,2,FALSE)</f>
        <v>خریدار 00013</v>
      </c>
      <c r="G897" s="6">
        <v>678</v>
      </c>
      <c r="H897" s="6">
        <v>460880000</v>
      </c>
      <c r="I897" s="6">
        <v>0</v>
      </c>
      <c r="J897" s="6">
        <v>460880000</v>
      </c>
    </row>
    <row r="898" spans="1:10" hidden="1" x14ac:dyDescent="0.5">
      <c r="A898" s="4">
        <v>897</v>
      </c>
      <c r="B898" s="8" t="s">
        <v>143</v>
      </c>
      <c r="C898" s="8" t="s">
        <v>26</v>
      </c>
      <c r="D898" s="8" t="str">
        <f>VLOOKUP(C898,ماه!A:C,3,FALSE)</f>
        <v>02--اردیبهشت</v>
      </c>
      <c r="E898" s="8" t="s">
        <v>70</v>
      </c>
      <c r="F898" s="8" t="str">
        <f>VLOOKUP(E898,خریداران!A:B,2,FALSE)</f>
        <v>خریدار 00014</v>
      </c>
      <c r="G898" s="6">
        <v>1</v>
      </c>
      <c r="H898" s="6">
        <v>650000</v>
      </c>
      <c r="I898" s="6">
        <v>0</v>
      </c>
      <c r="J898" s="6">
        <v>650000</v>
      </c>
    </row>
    <row r="899" spans="1:10" hidden="1" x14ac:dyDescent="0.5">
      <c r="A899" s="4">
        <v>898</v>
      </c>
      <c r="B899" s="8" t="s">
        <v>143</v>
      </c>
      <c r="C899" s="8" t="s">
        <v>26</v>
      </c>
      <c r="D899" s="8" t="str">
        <f>VLOOKUP(C899,ماه!A:C,3,FALSE)</f>
        <v>02--اردیبهشت</v>
      </c>
      <c r="E899" s="8" t="s">
        <v>48</v>
      </c>
      <c r="F899" s="8" t="str">
        <f>VLOOKUP(E899,خریداران!A:B,2,FALSE)</f>
        <v>خریدار 00016</v>
      </c>
      <c r="G899" s="6">
        <v>1253</v>
      </c>
      <c r="H899" s="6">
        <v>811800000</v>
      </c>
      <c r="I899" s="6">
        <v>0</v>
      </c>
      <c r="J899" s="6">
        <v>811800000</v>
      </c>
    </row>
    <row r="900" spans="1:10" hidden="1" x14ac:dyDescent="0.5">
      <c r="A900" s="4">
        <v>899</v>
      </c>
      <c r="B900" s="8" t="s">
        <v>143</v>
      </c>
      <c r="C900" s="8" t="s">
        <v>26</v>
      </c>
      <c r="D900" s="8" t="str">
        <f>VLOOKUP(C900,ماه!A:C,3,FALSE)</f>
        <v>02--اردیبهشت</v>
      </c>
      <c r="E900" s="8" t="s">
        <v>88</v>
      </c>
      <c r="F900" s="8" t="str">
        <f>VLOOKUP(E900,خریداران!A:B,2,FALSE)</f>
        <v>خریدار 00017</v>
      </c>
      <c r="G900" s="6">
        <v>346</v>
      </c>
      <c r="H900" s="6">
        <v>217550000</v>
      </c>
      <c r="I900" s="6">
        <v>0</v>
      </c>
      <c r="J900" s="6">
        <v>217550000</v>
      </c>
    </row>
    <row r="901" spans="1:10" hidden="1" x14ac:dyDescent="0.5">
      <c r="A901" s="4">
        <v>900</v>
      </c>
      <c r="B901" s="8" t="s">
        <v>143</v>
      </c>
      <c r="C901" s="8" t="s">
        <v>26</v>
      </c>
      <c r="D901" s="8" t="str">
        <f>VLOOKUP(C901,ماه!A:C,3,FALSE)</f>
        <v>02--اردیبهشت</v>
      </c>
      <c r="E901" s="8" t="s">
        <v>150</v>
      </c>
      <c r="F901" s="8" t="str">
        <f>VLOOKUP(E901,خریداران!A:B,2,FALSE)</f>
        <v>خریدار 00019</v>
      </c>
      <c r="G901" s="6">
        <v>2</v>
      </c>
      <c r="H901" s="6">
        <v>1300000</v>
      </c>
      <c r="I901" s="6">
        <v>0</v>
      </c>
      <c r="J901" s="6">
        <v>1300000</v>
      </c>
    </row>
    <row r="902" spans="1:10" hidden="1" x14ac:dyDescent="0.5">
      <c r="A902" s="4">
        <v>901</v>
      </c>
      <c r="B902" s="8" t="s">
        <v>143</v>
      </c>
      <c r="C902" s="8" t="s">
        <v>26</v>
      </c>
      <c r="D902" s="8" t="str">
        <f>VLOOKUP(C902,ماه!A:C,3,FALSE)</f>
        <v>02--اردیبهشت</v>
      </c>
      <c r="E902" s="8" t="s">
        <v>16</v>
      </c>
      <c r="F902" s="8" t="str">
        <f>VLOOKUP(E902,خریداران!A:B,2,FALSE)</f>
        <v>خریدار 00024</v>
      </c>
      <c r="G902" s="6">
        <v>25</v>
      </c>
      <c r="H902" s="6">
        <v>16250000</v>
      </c>
      <c r="I902" s="6">
        <v>0</v>
      </c>
      <c r="J902" s="6">
        <v>16250000</v>
      </c>
    </row>
    <row r="903" spans="1:10" hidden="1" x14ac:dyDescent="0.5">
      <c r="A903" s="4">
        <v>902</v>
      </c>
      <c r="B903" s="8" t="s">
        <v>143</v>
      </c>
      <c r="C903" s="8" t="s">
        <v>26</v>
      </c>
      <c r="D903" s="8" t="str">
        <f>VLOOKUP(C903,ماه!A:C,3,FALSE)</f>
        <v>02--اردیبهشت</v>
      </c>
      <c r="E903" s="8" t="s">
        <v>94</v>
      </c>
      <c r="F903" s="8" t="str">
        <f>VLOOKUP(E903,خریداران!A:B,2,FALSE)</f>
        <v>خریدار 00030</v>
      </c>
      <c r="G903" s="6">
        <v>213</v>
      </c>
      <c r="H903" s="6">
        <v>142540000</v>
      </c>
      <c r="I903" s="6">
        <v>0</v>
      </c>
      <c r="J903" s="6">
        <v>142540000</v>
      </c>
    </row>
    <row r="904" spans="1:10" hidden="1" x14ac:dyDescent="0.5">
      <c r="A904" s="4">
        <v>903</v>
      </c>
      <c r="B904" s="8" t="s">
        <v>143</v>
      </c>
      <c r="C904" s="8" t="s">
        <v>26</v>
      </c>
      <c r="D904" s="8" t="str">
        <f>VLOOKUP(C904,ماه!A:C,3,FALSE)</f>
        <v>02--اردیبهشت</v>
      </c>
      <c r="E904" s="8" t="s">
        <v>17</v>
      </c>
      <c r="F904" s="8" t="str">
        <f>VLOOKUP(E904,خریداران!A:B,2,FALSE)</f>
        <v>خریدار 00031</v>
      </c>
      <c r="G904" s="6">
        <v>463</v>
      </c>
      <c r="H904" s="6">
        <v>317630000</v>
      </c>
      <c r="I904" s="6">
        <v>0</v>
      </c>
      <c r="J904" s="6">
        <v>317630000</v>
      </c>
    </row>
    <row r="905" spans="1:10" hidden="1" x14ac:dyDescent="0.5">
      <c r="A905" s="4">
        <v>904</v>
      </c>
      <c r="B905" s="8" t="s">
        <v>143</v>
      </c>
      <c r="C905" s="8" t="s">
        <v>26</v>
      </c>
      <c r="D905" s="8" t="str">
        <f>VLOOKUP(C905,ماه!A:C,3,FALSE)</f>
        <v>02--اردیبهشت</v>
      </c>
      <c r="E905" s="8" t="s">
        <v>29</v>
      </c>
      <c r="F905" s="8" t="str">
        <f>VLOOKUP(E905,خریداران!A:B,2,FALSE)</f>
        <v>خریدار 00033</v>
      </c>
      <c r="G905" s="6">
        <v>4</v>
      </c>
      <c r="H905" s="6">
        <v>2840000</v>
      </c>
      <c r="I905" s="6">
        <v>0</v>
      </c>
      <c r="J905" s="6">
        <v>2840000</v>
      </c>
    </row>
    <row r="906" spans="1:10" hidden="1" x14ac:dyDescent="0.5">
      <c r="A906" s="4">
        <v>905</v>
      </c>
      <c r="B906" s="8" t="s">
        <v>143</v>
      </c>
      <c r="C906" s="8" t="s">
        <v>26</v>
      </c>
      <c r="D906" s="8" t="str">
        <f>VLOOKUP(C906,ماه!A:C,3,FALSE)</f>
        <v>02--اردیبهشت</v>
      </c>
      <c r="E906" s="8" t="s">
        <v>49</v>
      </c>
      <c r="F906" s="8" t="str">
        <f>VLOOKUP(E906,خریداران!A:B,2,FALSE)</f>
        <v>خریدار 00035</v>
      </c>
      <c r="G906" s="6">
        <v>191</v>
      </c>
      <c r="H906" s="6">
        <v>124450000</v>
      </c>
      <c r="I906" s="6">
        <v>0</v>
      </c>
      <c r="J906" s="6">
        <v>124450000</v>
      </c>
    </row>
    <row r="907" spans="1:10" hidden="1" x14ac:dyDescent="0.5">
      <c r="A907" s="4">
        <v>906</v>
      </c>
      <c r="B907" s="8" t="s">
        <v>143</v>
      </c>
      <c r="C907" s="8" t="s">
        <v>26</v>
      </c>
      <c r="D907" s="8" t="str">
        <f>VLOOKUP(C907,ماه!A:C,3,FALSE)</f>
        <v>02--اردیبهشت</v>
      </c>
      <c r="E907" s="8" t="s">
        <v>30</v>
      </c>
      <c r="F907" s="8" t="str">
        <f>VLOOKUP(E907,خریداران!A:B,2,FALSE)</f>
        <v>خریدار 00037</v>
      </c>
      <c r="G907" s="6">
        <v>318</v>
      </c>
      <c r="H907" s="6">
        <v>209820000</v>
      </c>
      <c r="I907" s="6">
        <v>0</v>
      </c>
      <c r="J907" s="6">
        <v>209820000</v>
      </c>
    </row>
    <row r="908" spans="1:10" hidden="1" x14ac:dyDescent="0.5">
      <c r="A908" s="4">
        <v>907</v>
      </c>
      <c r="B908" s="8" t="s">
        <v>143</v>
      </c>
      <c r="C908" s="8" t="s">
        <v>26</v>
      </c>
      <c r="D908" s="8" t="str">
        <f>VLOOKUP(C908,ماه!A:C,3,FALSE)</f>
        <v>02--اردیبهشت</v>
      </c>
      <c r="E908" s="8" t="s">
        <v>20</v>
      </c>
      <c r="F908" s="8" t="str">
        <f>VLOOKUP(E908,خریداران!A:B,2,FALSE)</f>
        <v>خریدار 00038</v>
      </c>
      <c r="G908" s="6">
        <v>65</v>
      </c>
      <c r="H908" s="6">
        <v>40300000</v>
      </c>
      <c r="I908" s="6">
        <v>0</v>
      </c>
      <c r="J908" s="6">
        <v>40300000</v>
      </c>
    </row>
    <row r="909" spans="1:10" hidden="1" x14ac:dyDescent="0.5">
      <c r="A909" s="4">
        <v>908</v>
      </c>
      <c r="B909" s="8" t="s">
        <v>143</v>
      </c>
      <c r="C909" s="8" t="s">
        <v>26</v>
      </c>
      <c r="D909" s="8" t="str">
        <f>VLOOKUP(C909,ماه!A:C,3,FALSE)</f>
        <v>02--اردیبهشت</v>
      </c>
      <c r="E909" s="8" t="s">
        <v>71</v>
      </c>
      <c r="F909" s="8" t="str">
        <f>VLOOKUP(E909,خریداران!A:B,2,FALSE)</f>
        <v>خریدار 00041</v>
      </c>
      <c r="G909" s="6">
        <v>1258</v>
      </c>
      <c r="H909" s="6">
        <v>828941000</v>
      </c>
      <c r="I909" s="6">
        <v>0</v>
      </c>
      <c r="J909" s="6">
        <v>828941000</v>
      </c>
    </row>
    <row r="910" spans="1:10" hidden="1" x14ac:dyDescent="0.5">
      <c r="A910" s="4">
        <v>909</v>
      </c>
      <c r="B910" s="8" t="s">
        <v>143</v>
      </c>
      <c r="C910" s="8" t="s">
        <v>26</v>
      </c>
      <c r="D910" s="8" t="str">
        <f>VLOOKUP(C910,ماه!A:C,3,FALSE)</f>
        <v>02--اردیبهشت</v>
      </c>
      <c r="E910" s="8" t="s">
        <v>115</v>
      </c>
      <c r="F910" s="8" t="str">
        <f>VLOOKUP(E910,خریداران!A:B,2,FALSE)</f>
        <v>خریدار 00042</v>
      </c>
      <c r="G910" s="6">
        <v>110</v>
      </c>
      <c r="H910" s="6">
        <v>71800000</v>
      </c>
      <c r="I910" s="6">
        <v>0</v>
      </c>
      <c r="J910" s="6">
        <v>71800000</v>
      </c>
    </row>
    <row r="911" spans="1:10" hidden="1" x14ac:dyDescent="0.5">
      <c r="A911" s="4">
        <v>910</v>
      </c>
      <c r="B911" s="8" t="s">
        <v>143</v>
      </c>
      <c r="C911" s="8" t="s">
        <v>26</v>
      </c>
      <c r="D911" s="8" t="str">
        <f>VLOOKUP(C911,ماه!A:C,3,FALSE)</f>
        <v>02--اردیبهشت</v>
      </c>
      <c r="E911" s="8" t="s">
        <v>50</v>
      </c>
      <c r="F911" s="8" t="str">
        <f>VLOOKUP(E911,خریداران!A:B,2,FALSE)</f>
        <v>خریدار 00043</v>
      </c>
      <c r="G911" s="6">
        <v>167</v>
      </c>
      <c r="H911" s="6">
        <v>117550000</v>
      </c>
      <c r="I911" s="6">
        <v>0</v>
      </c>
      <c r="J911" s="6">
        <v>117550000</v>
      </c>
    </row>
    <row r="912" spans="1:10" hidden="1" x14ac:dyDescent="0.5">
      <c r="A912" s="4">
        <v>911</v>
      </c>
      <c r="B912" s="8" t="s">
        <v>143</v>
      </c>
      <c r="C912" s="8" t="s">
        <v>26</v>
      </c>
      <c r="D912" s="8" t="str">
        <f>VLOOKUP(C912,ماه!A:C,3,FALSE)</f>
        <v>02--اردیبهشت</v>
      </c>
      <c r="E912" s="8" t="s">
        <v>31</v>
      </c>
      <c r="F912" s="8" t="str">
        <f>VLOOKUP(E912,خریداران!A:B,2,FALSE)</f>
        <v>خریدار 00046</v>
      </c>
      <c r="G912" s="6">
        <v>10</v>
      </c>
      <c r="H912" s="6">
        <v>6500000</v>
      </c>
      <c r="I912" s="6">
        <v>0</v>
      </c>
      <c r="J912" s="6">
        <v>6500000</v>
      </c>
    </row>
    <row r="913" spans="1:10" hidden="1" x14ac:dyDescent="0.5">
      <c r="A913" s="4">
        <v>912</v>
      </c>
      <c r="B913" s="8" t="s">
        <v>143</v>
      </c>
      <c r="C913" s="8" t="s">
        <v>26</v>
      </c>
      <c r="D913" s="8" t="str">
        <f>VLOOKUP(C913,ماه!A:C,3,FALSE)</f>
        <v>02--اردیبهشت</v>
      </c>
      <c r="E913" s="8" t="s">
        <v>72</v>
      </c>
      <c r="F913" s="8" t="str">
        <f>VLOOKUP(E913,خریداران!A:B,2,FALSE)</f>
        <v>خریدار 00050</v>
      </c>
      <c r="G913" s="6">
        <v>82</v>
      </c>
      <c r="H913" s="6">
        <v>53300000</v>
      </c>
      <c r="I913" s="6">
        <v>0</v>
      </c>
      <c r="J913" s="6">
        <v>53300000</v>
      </c>
    </row>
    <row r="914" spans="1:10" hidden="1" x14ac:dyDescent="0.5">
      <c r="A914" s="4">
        <v>913</v>
      </c>
      <c r="B914" s="8" t="s">
        <v>143</v>
      </c>
      <c r="C914" s="8" t="s">
        <v>26</v>
      </c>
      <c r="D914" s="8" t="str">
        <f>VLOOKUP(C914,ماه!A:C,3,FALSE)</f>
        <v>02--اردیبهشت</v>
      </c>
      <c r="E914" s="8" t="s">
        <v>73</v>
      </c>
      <c r="F914" s="8" t="str">
        <f>VLOOKUP(E914,خریداران!A:B,2,FALSE)</f>
        <v>خریدار 00052</v>
      </c>
      <c r="G914" s="6">
        <v>93</v>
      </c>
      <c r="H914" s="6">
        <v>60480000</v>
      </c>
      <c r="I914" s="6">
        <v>0</v>
      </c>
      <c r="J914" s="6">
        <v>60480000</v>
      </c>
    </row>
    <row r="915" spans="1:10" hidden="1" x14ac:dyDescent="0.5">
      <c r="A915" s="4">
        <v>914</v>
      </c>
      <c r="B915" s="8" t="s">
        <v>143</v>
      </c>
      <c r="C915" s="8" t="s">
        <v>26</v>
      </c>
      <c r="D915" s="8" t="str">
        <f>VLOOKUP(C915,ماه!A:C,3,FALSE)</f>
        <v>02--اردیبهشت</v>
      </c>
      <c r="E915" s="8" t="s">
        <v>74</v>
      </c>
      <c r="F915" s="8" t="str">
        <f>VLOOKUP(E915,خریداران!A:B,2,FALSE)</f>
        <v>خریدار 00054</v>
      </c>
      <c r="G915" s="6">
        <v>19</v>
      </c>
      <c r="H915" s="6">
        <v>12530000</v>
      </c>
      <c r="I915" s="6">
        <v>0</v>
      </c>
      <c r="J915" s="6">
        <v>12530000</v>
      </c>
    </row>
    <row r="916" spans="1:10" hidden="1" x14ac:dyDescent="0.5">
      <c r="A916" s="4">
        <v>915</v>
      </c>
      <c r="B916" s="8" t="s">
        <v>143</v>
      </c>
      <c r="C916" s="8" t="s">
        <v>26</v>
      </c>
      <c r="D916" s="8" t="str">
        <f>VLOOKUP(C916,ماه!A:C,3,FALSE)</f>
        <v>02--اردیبهشت</v>
      </c>
      <c r="E916" s="8" t="s">
        <v>91</v>
      </c>
      <c r="F916" s="8" t="str">
        <f>VLOOKUP(E916,خریداران!A:B,2,FALSE)</f>
        <v>خریدار 00056</v>
      </c>
      <c r="G916" s="6">
        <v>591</v>
      </c>
      <c r="H916" s="6">
        <v>387560000</v>
      </c>
      <c r="I916" s="6">
        <v>0</v>
      </c>
      <c r="J916" s="6">
        <v>387560000</v>
      </c>
    </row>
    <row r="917" spans="1:10" hidden="1" x14ac:dyDescent="0.5">
      <c r="A917" s="4">
        <v>916</v>
      </c>
      <c r="B917" s="8" t="s">
        <v>143</v>
      </c>
      <c r="C917" s="8" t="s">
        <v>26</v>
      </c>
      <c r="D917" s="8" t="str">
        <f>VLOOKUP(C917,ماه!A:C,3,FALSE)</f>
        <v>02--اردیبهشت</v>
      </c>
      <c r="E917" s="8" t="s">
        <v>120</v>
      </c>
      <c r="F917" s="8" t="str">
        <f>VLOOKUP(E917,خریداران!A:B,2,FALSE)</f>
        <v>خریدار 00057</v>
      </c>
      <c r="G917" s="6">
        <v>576</v>
      </c>
      <c r="H917" s="6">
        <v>408240000</v>
      </c>
      <c r="I917" s="6">
        <v>0</v>
      </c>
      <c r="J917" s="6">
        <v>408240000</v>
      </c>
    </row>
    <row r="918" spans="1:10" hidden="1" x14ac:dyDescent="0.5">
      <c r="A918" s="4">
        <v>917</v>
      </c>
      <c r="B918" s="8" t="s">
        <v>143</v>
      </c>
      <c r="C918" s="8" t="s">
        <v>26</v>
      </c>
      <c r="D918" s="8" t="str">
        <f>VLOOKUP(C918,ماه!A:C,3,FALSE)</f>
        <v>02--اردیبهشت</v>
      </c>
      <c r="E918" s="8" t="s">
        <v>135</v>
      </c>
      <c r="F918" s="8" t="str">
        <f>VLOOKUP(E918,خریداران!A:B,2,FALSE)</f>
        <v>خریدار 00058</v>
      </c>
      <c r="G918" s="6">
        <v>171</v>
      </c>
      <c r="H918" s="6">
        <v>115940000</v>
      </c>
      <c r="I918" s="6">
        <v>0</v>
      </c>
      <c r="J918" s="6">
        <v>115940000</v>
      </c>
    </row>
    <row r="919" spans="1:10" hidden="1" x14ac:dyDescent="0.5">
      <c r="A919" s="4">
        <v>918</v>
      </c>
      <c r="B919" s="8" t="s">
        <v>143</v>
      </c>
      <c r="C919" s="8" t="s">
        <v>26</v>
      </c>
      <c r="D919" s="8" t="str">
        <f>VLOOKUP(C919,ماه!A:C,3,FALSE)</f>
        <v>02--اردیبهشت</v>
      </c>
      <c r="E919" s="8" t="s">
        <v>22</v>
      </c>
      <c r="F919" s="8" t="str">
        <f>VLOOKUP(E919,خریداران!A:B,2,FALSE)</f>
        <v>خریدار 00064</v>
      </c>
      <c r="G919" s="6">
        <v>50</v>
      </c>
      <c r="H919" s="6">
        <v>31500000</v>
      </c>
      <c r="I919" s="6">
        <v>0</v>
      </c>
      <c r="J919" s="6">
        <v>31500000</v>
      </c>
    </row>
    <row r="920" spans="1:10" hidden="1" x14ac:dyDescent="0.5">
      <c r="A920" s="4">
        <v>919</v>
      </c>
      <c r="B920" s="8" t="s">
        <v>143</v>
      </c>
      <c r="C920" s="8" t="s">
        <v>26</v>
      </c>
      <c r="D920" s="8" t="str">
        <f>VLOOKUP(C920,ماه!A:C,3,FALSE)</f>
        <v>02--اردیبهشت</v>
      </c>
      <c r="E920" s="8" t="s">
        <v>34</v>
      </c>
      <c r="F920" s="8" t="str">
        <f>VLOOKUP(E920,خریداران!A:B,2,FALSE)</f>
        <v>خریدار 00067</v>
      </c>
      <c r="G920" s="6">
        <v>1</v>
      </c>
      <c r="H920" s="6">
        <v>750000</v>
      </c>
      <c r="I920" s="6">
        <v>0</v>
      </c>
      <c r="J920" s="6">
        <v>750000</v>
      </c>
    </row>
    <row r="921" spans="1:10" hidden="1" x14ac:dyDescent="0.5">
      <c r="A921" s="4">
        <v>920</v>
      </c>
      <c r="B921" s="8" t="s">
        <v>143</v>
      </c>
      <c r="C921" s="8" t="s">
        <v>26</v>
      </c>
      <c r="D921" s="8" t="str">
        <f>VLOOKUP(C921,ماه!A:C,3,FALSE)</f>
        <v>02--اردیبهشت</v>
      </c>
      <c r="E921" s="8" t="s">
        <v>23</v>
      </c>
      <c r="F921" s="8" t="str">
        <f>VLOOKUP(E921,خریداران!A:B,2,FALSE)</f>
        <v>خریدار 00068</v>
      </c>
      <c r="G921" s="6">
        <v>165</v>
      </c>
      <c r="H921" s="6">
        <v>95840000</v>
      </c>
      <c r="I921" s="6">
        <v>0</v>
      </c>
      <c r="J921" s="6">
        <v>95840000</v>
      </c>
    </row>
    <row r="922" spans="1:10" hidden="1" x14ac:dyDescent="0.5">
      <c r="A922" s="4">
        <v>921</v>
      </c>
      <c r="B922" s="8" t="s">
        <v>143</v>
      </c>
      <c r="C922" s="8" t="s">
        <v>26</v>
      </c>
      <c r="D922" s="8" t="str">
        <f>VLOOKUP(C922,ماه!A:C,3,FALSE)</f>
        <v>02--اردیبهشت</v>
      </c>
      <c r="E922" s="8" t="s">
        <v>129</v>
      </c>
      <c r="F922" s="8" t="str">
        <f>VLOOKUP(E922,خریداران!A:B,2,FALSE)</f>
        <v>خریدار 00069</v>
      </c>
      <c r="G922" s="6">
        <v>543</v>
      </c>
      <c r="H922" s="6">
        <v>375550000</v>
      </c>
      <c r="I922" s="6">
        <v>0</v>
      </c>
      <c r="J922" s="6">
        <v>375550000</v>
      </c>
    </row>
    <row r="923" spans="1:10" hidden="1" x14ac:dyDescent="0.5">
      <c r="A923" s="4">
        <v>922</v>
      </c>
      <c r="B923" s="8" t="s">
        <v>143</v>
      </c>
      <c r="C923" s="8" t="s">
        <v>26</v>
      </c>
      <c r="D923" s="8" t="str">
        <f>VLOOKUP(C923,ماه!A:C,3,FALSE)</f>
        <v>02--اردیبهشت</v>
      </c>
      <c r="E923" s="8" t="s">
        <v>54</v>
      </c>
      <c r="F923" s="8" t="str">
        <f>VLOOKUP(E923,خریداران!A:B,2,FALSE)</f>
        <v>خریدار 00071</v>
      </c>
      <c r="G923" s="6">
        <v>2</v>
      </c>
      <c r="H923" s="6">
        <v>1300000</v>
      </c>
      <c r="I923" s="6">
        <v>0</v>
      </c>
      <c r="J923" s="6">
        <v>1300000</v>
      </c>
    </row>
    <row r="924" spans="1:10" hidden="1" x14ac:dyDescent="0.5">
      <c r="A924" s="4">
        <v>923</v>
      </c>
      <c r="B924" s="8" t="s">
        <v>143</v>
      </c>
      <c r="C924" s="8" t="s">
        <v>26</v>
      </c>
      <c r="D924" s="8" t="str">
        <f>VLOOKUP(C924,ماه!A:C,3,FALSE)</f>
        <v>02--اردیبهشت</v>
      </c>
      <c r="E924" s="8" t="s">
        <v>55</v>
      </c>
      <c r="F924" s="8" t="str">
        <f>VLOOKUP(E924,خریداران!A:B,2,FALSE)</f>
        <v>خریدار 00072</v>
      </c>
      <c r="G924" s="6">
        <v>12</v>
      </c>
      <c r="H924" s="6">
        <v>7980000</v>
      </c>
      <c r="I924" s="6">
        <v>0</v>
      </c>
      <c r="J924" s="6">
        <v>7980000</v>
      </c>
    </row>
    <row r="925" spans="1:10" hidden="1" x14ac:dyDescent="0.5">
      <c r="A925" s="4">
        <v>924</v>
      </c>
      <c r="B925" s="8" t="s">
        <v>143</v>
      </c>
      <c r="C925" s="8" t="s">
        <v>26</v>
      </c>
      <c r="D925" s="8" t="str">
        <f>VLOOKUP(C925,ماه!A:C,3,FALSE)</f>
        <v>02--اردیبهشت</v>
      </c>
      <c r="E925" s="8" t="s">
        <v>136</v>
      </c>
      <c r="F925" s="8" t="str">
        <f>VLOOKUP(E925,خریداران!A:B,2,FALSE)</f>
        <v>خریدار 00073</v>
      </c>
      <c r="G925" s="6">
        <v>515</v>
      </c>
      <c r="H925" s="6">
        <v>350450000</v>
      </c>
      <c r="I925" s="6">
        <v>0</v>
      </c>
      <c r="J925" s="6">
        <v>350450000</v>
      </c>
    </row>
    <row r="926" spans="1:10" hidden="1" x14ac:dyDescent="0.5">
      <c r="A926" s="4">
        <v>925</v>
      </c>
      <c r="B926" s="8" t="s">
        <v>143</v>
      </c>
      <c r="C926" s="8" t="s">
        <v>26</v>
      </c>
      <c r="D926" s="8" t="str">
        <f>VLOOKUP(C926,ماه!A:C,3,FALSE)</f>
        <v>02--اردیبهشت</v>
      </c>
      <c r="E926" s="8" t="s">
        <v>123</v>
      </c>
      <c r="F926" s="8" t="str">
        <f>VLOOKUP(E926,خریداران!A:B,2,FALSE)</f>
        <v>خریدار 00076</v>
      </c>
      <c r="G926" s="6">
        <v>69</v>
      </c>
      <c r="H926" s="6">
        <v>44940000</v>
      </c>
      <c r="I926" s="6">
        <v>0</v>
      </c>
      <c r="J926" s="6">
        <v>44940000</v>
      </c>
    </row>
    <row r="927" spans="1:10" hidden="1" x14ac:dyDescent="0.5">
      <c r="A927" s="4">
        <v>926</v>
      </c>
      <c r="B927" s="8" t="s">
        <v>143</v>
      </c>
      <c r="C927" s="8" t="s">
        <v>26</v>
      </c>
      <c r="D927" s="8" t="str">
        <f>VLOOKUP(C927,ماه!A:C,3,FALSE)</f>
        <v>02--اردیبهشت</v>
      </c>
      <c r="E927" s="8" t="s">
        <v>132</v>
      </c>
      <c r="F927" s="8" t="str">
        <f>VLOOKUP(E927,خریداران!A:B,2,FALSE)</f>
        <v>خریدار 00077</v>
      </c>
      <c r="G927" s="6">
        <v>9</v>
      </c>
      <c r="H927" s="6">
        <v>5850000</v>
      </c>
      <c r="I927" s="6">
        <v>0</v>
      </c>
      <c r="J927" s="6">
        <v>5850000</v>
      </c>
    </row>
    <row r="928" spans="1:10" hidden="1" x14ac:dyDescent="0.5">
      <c r="A928" s="4">
        <v>927</v>
      </c>
      <c r="B928" s="8" t="s">
        <v>143</v>
      </c>
      <c r="C928" s="8" t="s">
        <v>26</v>
      </c>
      <c r="D928" s="8" t="str">
        <f>VLOOKUP(C928,ماه!A:C,3,FALSE)</f>
        <v>02--اردیبهشت</v>
      </c>
      <c r="E928" s="8" t="s">
        <v>134</v>
      </c>
      <c r="F928" s="8" t="str">
        <f>VLOOKUP(E928,خریداران!A:B,2,FALSE)</f>
        <v>خریدار 00078</v>
      </c>
      <c r="G928" s="6">
        <v>702</v>
      </c>
      <c r="H928" s="6">
        <v>456300000</v>
      </c>
      <c r="I928" s="6">
        <v>0</v>
      </c>
      <c r="J928" s="6">
        <v>456300000</v>
      </c>
    </row>
    <row r="929" spans="1:10" hidden="1" x14ac:dyDescent="0.5">
      <c r="A929" s="4">
        <v>928</v>
      </c>
      <c r="B929" s="8" t="s">
        <v>143</v>
      </c>
      <c r="C929" s="8" t="s">
        <v>26</v>
      </c>
      <c r="D929" s="8" t="str">
        <f>VLOOKUP(C929,ماه!A:C,3,FALSE)</f>
        <v>02--اردیبهشت</v>
      </c>
      <c r="E929" s="8" t="s">
        <v>25</v>
      </c>
      <c r="F929" s="8" t="str">
        <f>VLOOKUP(E929,خریداران!A:B,2,FALSE)</f>
        <v>خریدار 00081</v>
      </c>
      <c r="G929" s="6">
        <v>1</v>
      </c>
      <c r="H929" s="6">
        <v>650000</v>
      </c>
      <c r="I929" s="6">
        <v>0</v>
      </c>
      <c r="J929" s="6">
        <v>650000</v>
      </c>
    </row>
    <row r="930" spans="1:10" hidden="1" x14ac:dyDescent="0.5">
      <c r="A930" s="4">
        <v>929</v>
      </c>
      <c r="B930" s="8" t="s">
        <v>143</v>
      </c>
      <c r="C930" s="8" t="s">
        <v>26</v>
      </c>
      <c r="D930" s="8" t="str">
        <f>VLOOKUP(C930,ماه!A:C,3,FALSE)</f>
        <v>02--اردیبهشت</v>
      </c>
      <c r="E930" s="8" t="s">
        <v>78</v>
      </c>
      <c r="F930" s="8" t="str">
        <f>VLOOKUP(E930,خریداران!A:B,2,FALSE)</f>
        <v>خریدار 00086</v>
      </c>
      <c r="G930" s="6">
        <v>7</v>
      </c>
      <c r="H930" s="6">
        <v>4580000</v>
      </c>
      <c r="I930" s="6">
        <v>0</v>
      </c>
      <c r="J930" s="6">
        <v>4580000</v>
      </c>
    </row>
    <row r="931" spans="1:10" hidden="1" x14ac:dyDescent="0.5">
      <c r="A931" s="4">
        <v>930</v>
      </c>
      <c r="B931" s="8" t="s">
        <v>143</v>
      </c>
      <c r="C931" s="8" t="s">
        <v>26</v>
      </c>
      <c r="D931" s="8" t="str">
        <f>VLOOKUP(C931,ماه!A:C,3,FALSE)</f>
        <v>02--اردیبهشت</v>
      </c>
      <c r="E931" s="8" t="s">
        <v>110</v>
      </c>
      <c r="F931" s="8" t="str">
        <f>VLOOKUP(E931,خریداران!A:B,2,FALSE)</f>
        <v>خریدار 00092</v>
      </c>
      <c r="G931" s="6">
        <v>161</v>
      </c>
      <c r="H931" s="6">
        <v>105470000</v>
      </c>
      <c r="I931" s="6">
        <v>0</v>
      </c>
      <c r="J931" s="6">
        <v>105470000</v>
      </c>
    </row>
    <row r="932" spans="1:10" hidden="1" x14ac:dyDescent="0.5">
      <c r="A932" s="4">
        <v>931</v>
      </c>
      <c r="B932" s="8" t="s">
        <v>143</v>
      </c>
      <c r="C932" s="8" t="s">
        <v>26</v>
      </c>
      <c r="D932" s="8" t="str">
        <f>VLOOKUP(C932,ماه!A:C,3,FALSE)</f>
        <v>02--اردیبهشت</v>
      </c>
      <c r="E932" s="8" t="s">
        <v>106</v>
      </c>
      <c r="F932" s="8" t="str">
        <f>VLOOKUP(E932,خریداران!A:B,2,FALSE)</f>
        <v>خریدار 00097</v>
      </c>
      <c r="G932" s="6">
        <v>110</v>
      </c>
      <c r="H932" s="6">
        <v>71500000</v>
      </c>
      <c r="I932" s="6">
        <v>0</v>
      </c>
      <c r="J932" s="6">
        <v>71500000</v>
      </c>
    </row>
    <row r="933" spans="1:10" hidden="1" x14ac:dyDescent="0.5">
      <c r="A933" s="4">
        <v>932</v>
      </c>
      <c r="B933" s="8" t="s">
        <v>143</v>
      </c>
      <c r="C933" s="8" t="s">
        <v>26</v>
      </c>
      <c r="D933" s="8" t="str">
        <f>VLOOKUP(C933,ماه!A:C,3,FALSE)</f>
        <v>02--اردیبهشت</v>
      </c>
      <c r="E933" s="8" t="s">
        <v>128</v>
      </c>
      <c r="F933" s="8" t="str">
        <f>VLOOKUP(E933,خریداران!A:B,2,FALSE)</f>
        <v>خریدار 00098</v>
      </c>
      <c r="G933" s="6">
        <v>1003</v>
      </c>
      <c r="H933" s="6">
        <v>653750000</v>
      </c>
      <c r="I933" s="6">
        <v>0</v>
      </c>
      <c r="J933" s="6">
        <v>653750000</v>
      </c>
    </row>
    <row r="934" spans="1:10" hidden="1" x14ac:dyDescent="0.5">
      <c r="A934" s="4">
        <v>933</v>
      </c>
      <c r="B934" s="8" t="s">
        <v>143</v>
      </c>
      <c r="C934" s="8" t="s">
        <v>26</v>
      </c>
      <c r="D934" s="8" t="str">
        <f>VLOOKUP(C934,ماه!A:C,3,FALSE)</f>
        <v>02--اردیبهشت</v>
      </c>
      <c r="E934" s="8" t="s">
        <v>79</v>
      </c>
      <c r="F934" s="8" t="str">
        <f>VLOOKUP(E934,خریداران!A:B,2,FALSE)</f>
        <v>خریدار 00099</v>
      </c>
      <c r="G934" s="6">
        <v>6</v>
      </c>
      <c r="H934" s="6">
        <v>3600000</v>
      </c>
      <c r="I934" s="6">
        <v>0</v>
      </c>
      <c r="J934" s="6">
        <v>3600000</v>
      </c>
    </row>
    <row r="935" spans="1:10" hidden="1" x14ac:dyDescent="0.5">
      <c r="A935" s="4">
        <v>934</v>
      </c>
      <c r="B935" s="8" t="s">
        <v>143</v>
      </c>
      <c r="C935" s="8" t="s">
        <v>26</v>
      </c>
      <c r="D935" s="8" t="str">
        <f>VLOOKUP(C935,ماه!A:C,3,FALSE)</f>
        <v>02--اردیبهشت</v>
      </c>
      <c r="E935" s="8" t="s">
        <v>80</v>
      </c>
      <c r="F935" s="8" t="str">
        <f>VLOOKUP(E935,خریداران!A:B,2,FALSE)</f>
        <v>خریدار 00103</v>
      </c>
      <c r="G935" s="6">
        <v>60</v>
      </c>
      <c r="H935" s="6">
        <v>39000000</v>
      </c>
      <c r="I935" s="6">
        <v>0</v>
      </c>
      <c r="J935" s="6">
        <v>39000000</v>
      </c>
    </row>
    <row r="936" spans="1:10" hidden="1" x14ac:dyDescent="0.5">
      <c r="A936" s="4">
        <v>935</v>
      </c>
      <c r="B936" s="8" t="s">
        <v>143</v>
      </c>
      <c r="C936" s="8" t="s">
        <v>26</v>
      </c>
      <c r="D936" s="8" t="str">
        <f>VLOOKUP(C936,ماه!A:C,3,FALSE)</f>
        <v>02--اردیبهشت</v>
      </c>
      <c r="E936" s="8" t="s">
        <v>138</v>
      </c>
      <c r="F936" s="8" t="str">
        <f>VLOOKUP(E936,خریداران!A:B,2,FALSE)</f>
        <v>خریدار 00108</v>
      </c>
      <c r="G936" s="6">
        <v>237</v>
      </c>
      <c r="H936" s="6">
        <v>155430000</v>
      </c>
      <c r="I936" s="6">
        <v>0</v>
      </c>
      <c r="J936" s="6">
        <v>155430000</v>
      </c>
    </row>
    <row r="937" spans="1:10" hidden="1" x14ac:dyDescent="0.5">
      <c r="A937" s="4">
        <v>936</v>
      </c>
      <c r="B937" s="8" t="s">
        <v>143</v>
      </c>
      <c r="C937" s="8" t="s">
        <v>26</v>
      </c>
      <c r="D937" s="8" t="str">
        <f>VLOOKUP(C937,ماه!A:C,3,FALSE)</f>
        <v>02--اردیبهشت</v>
      </c>
      <c r="E937" s="8" t="s">
        <v>42</v>
      </c>
      <c r="F937" s="8" t="str">
        <f>VLOOKUP(E937,خریداران!A:B,2,FALSE)</f>
        <v>خریدار 00117</v>
      </c>
      <c r="G937" s="6">
        <v>1</v>
      </c>
      <c r="H937" s="6">
        <v>400000</v>
      </c>
      <c r="I937" s="6">
        <v>0</v>
      </c>
      <c r="J937" s="6">
        <v>400000</v>
      </c>
    </row>
    <row r="938" spans="1:10" hidden="1" x14ac:dyDescent="0.5">
      <c r="A938" s="4">
        <v>937</v>
      </c>
      <c r="B938" s="8" t="s">
        <v>143</v>
      </c>
      <c r="C938" s="8" t="s">
        <v>26</v>
      </c>
      <c r="D938" s="8" t="str">
        <f>VLOOKUP(C938,ماه!A:C,3,FALSE)</f>
        <v>02--اردیبهشت</v>
      </c>
      <c r="E938" s="8" t="s">
        <v>151</v>
      </c>
      <c r="F938" s="8" t="str">
        <f>VLOOKUP(E938,خریداران!A:B,2,FALSE)</f>
        <v>خریدار 00143</v>
      </c>
      <c r="G938" s="6">
        <v>31</v>
      </c>
      <c r="H938" s="6">
        <v>19650000</v>
      </c>
      <c r="I938" s="6">
        <v>0</v>
      </c>
      <c r="J938" s="6">
        <v>19650000</v>
      </c>
    </row>
    <row r="939" spans="1:10" hidden="1" x14ac:dyDescent="0.5">
      <c r="A939" s="4">
        <v>938</v>
      </c>
      <c r="B939" s="8" t="s">
        <v>143</v>
      </c>
      <c r="C939" s="8" t="s">
        <v>26</v>
      </c>
      <c r="D939" s="8" t="str">
        <f>VLOOKUP(C939,ماه!A:C,3,FALSE)</f>
        <v>02--اردیبهشت</v>
      </c>
      <c r="E939" s="8" t="s">
        <v>145</v>
      </c>
      <c r="F939" s="8" t="str">
        <f>VLOOKUP(E939,خریداران!A:B,2,FALSE)</f>
        <v>خریدار 00144</v>
      </c>
      <c r="G939" s="6">
        <v>258</v>
      </c>
      <c r="H939" s="6">
        <v>168780000</v>
      </c>
      <c r="I939" s="6">
        <v>0</v>
      </c>
      <c r="J939" s="6">
        <v>168780000</v>
      </c>
    </row>
    <row r="940" spans="1:10" hidden="1" x14ac:dyDescent="0.5">
      <c r="A940" s="4">
        <v>939</v>
      </c>
      <c r="B940" s="8" t="s">
        <v>143</v>
      </c>
      <c r="C940" s="8" t="s">
        <v>26</v>
      </c>
      <c r="D940" s="8" t="str">
        <f>VLOOKUP(C940,ماه!A:C,3,FALSE)</f>
        <v>02--اردیبهشت</v>
      </c>
      <c r="E940" s="8" t="s">
        <v>152</v>
      </c>
      <c r="F940" s="8" t="str">
        <f>VLOOKUP(E940,خریداران!A:B,2,FALSE)</f>
        <v>خریدار 00150</v>
      </c>
      <c r="G940" s="6">
        <v>500</v>
      </c>
      <c r="H940" s="6">
        <v>320000000</v>
      </c>
      <c r="I940" s="6">
        <v>0</v>
      </c>
      <c r="J940" s="6">
        <v>320000000</v>
      </c>
    </row>
    <row r="941" spans="1:10" hidden="1" x14ac:dyDescent="0.5">
      <c r="A941" s="4">
        <v>940</v>
      </c>
      <c r="B941" s="8" t="s">
        <v>143</v>
      </c>
      <c r="C941" s="8" t="s">
        <v>26</v>
      </c>
      <c r="D941" s="8" t="str">
        <f>VLOOKUP(C941,ماه!A:C,3,FALSE)</f>
        <v>02--اردیبهشت</v>
      </c>
      <c r="E941" s="8" t="s">
        <v>153</v>
      </c>
      <c r="F941" s="8" t="str">
        <f>VLOOKUP(E941,خریداران!A:B,2,FALSE)</f>
        <v>خریدار 00151</v>
      </c>
      <c r="G941" s="6">
        <v>41</v>
      </c>
      <c r="H941" s="6">
        <v>28450000</v>
      </c>
      <c r="I941" s="6">
        <v>0</v>
      </c>
      <c r="J941" s="6">
        <v>28450000</v>
      </c>
    </row>
    <row r="942" spans="1:10" hidden="1" x14ac:dyDescent="0.5">
      <c r="A942" s="4">
        <v>941</v>
      </c>
      <c r="B942" s="8" t="s">
        <v>143</v>
      </c>
      <c r="C942" s="8" t="s">
        <v>26</v>
      </c>
      <c r="D942" s="8" t="str">
        <f>VLOOKUP(C942,ماه!A:C,3,FALSE)</f>
        <v>02--اردیبهشت</v>
      </c>
      <c r="E942" s="8" t="s">
        <v>154</v>
      </c>
      <c r="F942" s="8" t="str">
        <f>VLOOKUP(E942,خریداران!A:B,2,FALSE)</f>
        <v>خریدار 00154</v>
      </c>
      <c r="G942" s="6">
        <v>10</v>
      </c>
      <c r="H942" s="6">
        <v>6600000</v>
      </c>
      <c r="I942" s="6">
        <v>0</v>
      </c>
      <c r="J942" s="6">
        <v>6600000</v>
      </c>
    </row>
    <row r="943" spans="1:10" hidden="1" x14ac:dyDescent="0.5">
      <c r="A943" s="4">
        <v>942</v>
      </c>
      <c r="B943" s="8" t="s">
        <v>143</v>
      </c>
      <c r="C943" s="8" t="s">
        <v>26</v>
      </c>
      <c r="D943" s="8" t="str">
        <f>VLOOKUP(C943,ماه!A:C,3,FALSE)</f>
        <v>02--اردیبهشت</v>
      </c>
      <c r="E943" s="8" t="s">
        <v>155</v>
      </c>
      <c r="F943" s="8" t="str">
        <f>VLOOKUP(E943,خریداران!A:B,2,FALSE)</f>
        <v>خریدار 00160</v>
      </c>
      <c r="G943" s="6">
        <v>60</v>
      </c>
      <c r="H943" s="6">
        <v>41700000</v>
      </c>
      <c r="I943" s="6">
        <v>0</v>
      </c>
      <c r="J943" s="6">
        <v>41700000</v>
      </c>
    </row>
    <row r="944" spans="1:10" hidden="1" x14ac:dyDescent="0.5">
      <c r="A944" s="4">
        <v>943</v>
      </c>
      <c r="B944" s="8" t="s">
        <v>143</v>
      </c>
      <c r="C944" s="8" t="s">
        <v>26</v>
      </c>
      <c r="D944" s="8" t="str">
        <f>VLOOKUP(C944,ماه!A:C,3,FALSE)</f>
        <v>02--اردیبهشت</v>
      </c>
      <c r="E944" s="8" t="s">
        <v>149</v>
      </c>
      <c r="F944" s="8" t="str">
        <f>VLOOKUP(E944,خریداران!A:B,2,FALSE)</f>
        <v>خریدار 00237</v>
      </c>
      <c r="G944" s="6">
        <v>621</v>
      </c>
      <c r="H944" s="6">
        <v>403650000</v>
      </c>
      <c r="I944" s="6">
        <v>0</v>
      </c>
      <c r="J944" s="6">
        <v>403650000</v>
      </c>
    </row>
    <row r="945" spans="1:10" hidden="1" x14ac:dyDescent="0.5">
      <c r="A945" s="4">
        <v>944</v>
      </c>
      <c r="B945" s="8" t="s">
        <v>143</v>
      </c>
      <c r="C945" s="8" t="s">
        <v>47</v>
      </c>
      <c r="D945" s="8" t="str">
        <f>VLOOKUP(C945,ماه!A:C,3,FALSE)</f>
        <v>03--خرداد</v>
      </c>
      <c r="E945" s="8" t="s">
        <v>10</v>
      </c>
      <c r="F945" s="8" t="str">
        <f>VLOOKUP(E945,خریداران!A:B,2,FALSE)</f>
        <v>خریدار 00005</v>
      </c>
      <c r="G945" s="6">
        <v>982</v>
      </c>
      <c r="H945" s="6">
        <v>647630000</v>
      </c>
      <c r="I945" s="6">
        <v>0</v>
      </c>
      <c r="J945" s="6">
        <v>647630000</v>
      </c>
    </row>
    <row r="946" spans="1:10" hidden="1" x14ac:dyDescent="0.5">
      <c r="A946" s="4">
        <v>945</v>
      </c>
      <c r="B946" s="8" t="s">
        <v>143</v>
      </c>
      <c r="C946" s="8" t="s">
        <v>47</v>
      </c>
      <c r="D946" s="8" t="str">
        <f>VLOOKUP(C946,ماه!A:C,3,FALSE)</f>
        <v>03--خرداد</v>
      </c>
      <c r="E946" s="8" t="s">
        <v>11</v>
      </c>
      <c r="F946" s="8" t="str">
        <f>VLOOKUP(E946,خریداران!A:B,2,FALSE)</f>
        <v>خریدار 00006</v>
      </c>
      <c r="G946" s="6">
        <v>441</v>
      </c>
      <c r="H946" s="6">
        <v>270870000</v>
      </c>
      <c r="I946" s="6">
        <v>0</v>
      </c>
      <c r="J946" s="6">
        <v>270870000</v>
      </c>
    </row>
    <row r="947" spans="1:10" hidden="1" x14ac:dyDescent="0.5">
      <c r="A947" s="4">
        <v>946</v>
      </c>
      <c r="B947" s="8" t="s">
        <v>143</v>
      </c>
      <c r="C947" s="8" t="s">
        <v>47</v>
      </c>
      <c r="D947" s="8" t="str">
        <f>VLOOKUP(C947,ماه!A:C,3,FALSE)</f>
        <v>03--خرداد</v>
      </c>
      <c r="E947" s="8" t="s">
        <v>12</v>
      </c>
      <c r="F947" s="8" t="str">
        <f>VLOOKUP(E947,خریداران!A:B,2,FALSE)</f>
        <v>خریدار 00007</v>
      </c>
      <c r="G947" s="6">
        <v>105</v>
      </c>
      <c r="H947" s="6">
        <v>68250000</v>
      </c>
      <c r="I947" s="6">
        <v>0</v>
      </c>
      <c r="J947" s="6">
        <v>68250000</v>
      </c>
    </row>
    <row r="948" spans="1:10" hidden="1" x14ac:dyDescent="0.5">
      <c r="A948" s="4">
        <v>947</v>
      </c>
      <c r="B948" s="8" t="s">
        <v>143</v>
      </c>
      <c r="C948" s="8" t="s">
        <v>47</v>
      </c>
      <c r="D948" s="8" t="str">
        <f>VLOOKUP(C948,ماه!A:C,3,FALSE)</f>
        <v>03--خرداد</v>
      </c>
      <c r="E948" s="8" t="s">
        <v>13</v>
      </c>
      <c r="F948" s="8" t="str">
        <f>VLOOKUP(E948,خریداران!A:B,2,FALSE)</f>
        <v>خریدار 00010</v>
      </c>
      <c r="G948" s="6">
        <v>263</v>
      </c>
      <c r="H948" s="6">
        <v>175090000</v>
      </c>
      <c r="I948" s="6">
        <v>0</v>
      </c>
      <c r="J948" s="6">
        <v>175090000</v>
      </c>
    </row>
    <row r="949" spans="1:10" hidden="1" x14ac:dyDescent="0.5">
      <c r="A949" s="4">
        <v>948</v>
      </c>
      <c r="B949" s="8" t="s">
        <v>143</v>
      </c>
      <c r="C949" s="8" t="s">
        <v>47</v>
      </c>
      <c r="D949" s="8" t="str">
        <f>VLOOKUP(C949,ماه!A:C,3,FALSE)</f>
        <v>03--خرداد</v>
      </c>
      <c r="E949" s="8" t="s">
        <v>14</v>
      </c>
      <c r="F949" s="8" t="str">
        <f>VLOOKUP(E949,خریداران!A:B,2,FALSE)</f>
        <v>خریدار 00011</v>
      </c>
      <c r="G949" s="6">
        <v>11</v>
      </c>
      <c r="H949" s="6">
        <v>7330000</v>
      </c>
      <c r="I949" s="6">
        <v>0</v>
      </c>
      <c r="J949" s="6">
        <v>7330000</v>
      </c>
    </row>
    <row r="950" spans="1:10" hidden="1" x14ac:dyDescent="0.5">
      <c r="A950" s="4">
        <v>949</v>
      </c>
      <c r="B950" s="8" t="s">
        <v>143</v>
      </c>
      <c r="C950" s="8" t="s">
        <v>47</v>
      </c>
      <c r="D950" s="8" t="str">
        <f>VLOOKUP(C950,ماه!A:C,3,FALSE)</f>
        <v>03--خرداد</v>
      </c>
      <c r="E950" s="8" t="s">
        <v>15</v>
      </c>
      <c r="F950" s="8" t="str">
        <f>VLOOKUP(E950,خریداران!A:B,2,FALSE)</f>
        <v>خریدار 00013</v>
      </c>
      <c r="G950" s="6">
        <v>373</v>
      </c>
      <c r="H950" s="6">
        <v>247050000</v>
      </c>
      <c r="I950" s="6">
        <v>0</v>
      </c>
      <c r="J950" s="6">
        <v>247050000</v>
      </c>
    </row>
    <row r="951" spans="1:10" hidden="1" x14ac:dyDescent="0.5">
      <c r="A951" s="4">
        <v>950</v>
      </c>
      <c r="B951" s="8" t="s">
        <v>143</v>
      </c>
      <c r="C951" s="8" t="s">
        <v>47</v>
      </c>
      <c r="D951" s="8" t="str">
        <f>VLOOKUP(C951,ماه!A:C,3,FALSE)</f>
        <v>03--خرداد</v>
      </c>
      <c r="E951" s="8" t="s">
        <v>70</v>
      </c>
      <c r="F951" s="8" t="str">
        <f>VLOOKUP(E951,خریداران!A:B,2,FALSE)</f>
        <v>خریدار 00014</v>
      </c>
      <c r="G951" s="6">
        <v>376</v>
      </c>
      <c r="H951" s="6">
        <v>251760000</v>
      </c>
      <c r="I951" s="6">
        <v>0</v>
      </c>
      <c r="J951" s="6">
        <v>251760000</v>
      </c>
    </row>
    <row r="952" spans="1:10" hidden="1" x14ac:dyDescent="0.5">
      <c r="A952" s="4">
        <v>951</v>
      </c>
      <c r="B952" s="8" t="s">
        <v>143</v>
      </c>
      <c r="C952" s="8" t="s">
        <v>47</v>
      </c>
      <c r="D952" s="8" t="str">
        <f>VLOOKUP(C952,ماه!A:C,3,FALSE)</f>
        <v>03--خرداد</v>
      </c>
      <c r="E952" s="8" t="s">
        <v>48</v>
      </c>
      <c r="F952" s="8" t="str">
        <f>VLOOKUP(E952,خریداران!A:B,2,FALSE)</f>
        <v>خریدار 00016</v>
      </c>
      <c r="G952" s="6">
        <v>726</v>
      </c>
      <c r="H952" s="6">
        <v>486580000</v>
      </c>
      <c r="I952" s="6">
        <v>0</v>
      </c>
      <c r="J952" s="6">
        <v>486580000</v>
      </c>
    </row>
    <row r="953" spans="1:10" hidden="1" x14ac:dyDescent="0.5">
      <c r="A953" s="4">
        <v>952</v>
      </c>
      <c r="B953" s="8" t="s">
        <v>143</v>
      </c>
      <c r="C953" s="8" t="s">
        <v>47</v>
      </c>
      <c r="D953" s="8" t="str">
        <f>VLOOKUP(C953,ماه!A:C,3,FALSE)</f>
        <v>03--خرداد</v>
      </c>
      <c r="E953" s="8" t="s">
        <v>88</v>
      </c>
      <c r="F953" s="8" t="str">
        <f>VLOOKUP(E953,خریداران!A:B,2,FALSE)</f>
        <v>خریدار 00017</v>
      </c>
      <c r="G953" s="6">
        <v>295</v>
      </c>
      <c r="H953" s="6">
        <v>202800000</v>
      </c>
      <c r="I953" s="6">
        <v>0</v>
      </c>
      <c r="J953" s="6">
        <v>202800000</v>
      </c>
    </row>
    <row r="954" spans="1:10" hidden="1" x14ac:dyDescent="0.5">
      <c r="A954" s="4">
        <v>953</v>
      </c>
      <c r="B954" s="8" t="s">
        <v>143</v>
      </c>
      <c r="C954" s="8" t="s">
        <v>47</v>
      </c>
      <c r="D954" s="8" t="str">
        <f>VLOOKUP(C954,ماه!A:C,3,FALSE)</f>
        <v>03--خرداد</v>
      </c>
      <c r="E954" s="8" t="s">
        <v>16</v>
      </c>
      <c r="F954" s="8" t="str">
        <f>VLOOKUP(E954,خریداران!A:B,2,FALSE)</f>
        <v>خریدار 00024</v>
      </c>
      <c r="G954" s="6">
        <v>44</v>
      </c>
      <c r="H954" s="6">
        <v>29140000</v>
      </c>
      <c r="I954" s="6">
        <v>0</v>
      </c>
      <c r="J954" s="6">
        <v>29140000</v>
      </c>
    </row>
    <row r="955" spans="1:10" hidden="1" x14ac:dyDescent="0.5">
      <c r="A955" s="4">
        <v>954</v>
      </c>
      <c r="B955" s="8" t="s">
        <v>143</v>
      </c>
      <c r="C955" s="8" t="s">
        <v>47</v>
      </c>
      <c r="D955" s="8" t="str">
        <f>VLOOKUP(C955,ماه!A:C,3,FALSE)</f>
        <v>03--خرداد</v>
      </c>
      <c r="E955" s="8" t="s">
        <v>94</v>
      </c>
      <c r="F955" s="8" t="str">
        <f>VLOOKUP(E955,خریداران!A:B,2,FALSE)</f>
        <v>خریدار 00030</v>
      </c>
      <c r="G955" s="6">
        <v>266</v>
      </c>
      <c r="H955" s="6">
        <v>170670000</v>
      </c>
      <c r="I955" s="6">
        <v>0</v>
      </c>
      <c r="J955" s="6">
        <v>170670000</v>
      </c>
    </row>
    <row r="956" spans="1:10" hidden="1" x14ac:dyDescent="0.5">
      <c r="A956" s="4">
        <v>955</v>
      </c>
      <c r="B956" s="8" t="s">
        <v>143</v>
      </c>
      <c r="C956" s="8" t="s">
        <v>47</v>
      </c>
      <c r="D956" s="8" t="str">
        <f>VLOOKUP(C956,ماه!A:C,3,FALSE)</f>
        <v>03--خرداد</v>
      </c>
      <c r="E956" s="8" t="s">
        <v>17</v>
      </c>
      <c r="F956" s="8" t="str">
        <f>VLOOKUP(E956,خریداران!A:B,2,FALSE)</f>
        <v>خریدار 00031</v>
      </c>
      <c r="G956" s="6">
        <v>142</v>
      </c>
      <c r="H956" s="6">
        <v>92840000</v>
      </c>
      <c r="I956" s="6">
        <v>0</v>
      </c>
      <c r="J956" s="6">
        <v>92840000</v>
      </c>
    </row>
    <row r="957" spans="1:10" hidden="1" x14ac:dyDescent="0.5">
      <c r="A957" s="4">
        <v>956</v>
      </c>
      <c r="B957" s="8" t="s">
        <v>143</v>
      </c>
      <c r="C957" s="8" t="s">
        <v>47</v>
      </c>
      <c r="D957" s="8" t="str">
        <f>VLOOKUP(C957,ماه!A:C,3,FALSE)</f>
        <v>03--خرداد</v>
      </c>
      <c r="E957" s="8" t="s">
        <v>29</v>
      </c>
      <c r="F957" s="8" t="str">
        <f>VLOOKUP(E957,خریداران!A:B,2,FALSE)</f>
        <v>خریدار 00033</v>
      </c>
      <c r="G957" s="6">
        <v>108</v>
      </c>
      <c r="H957" s="6">
        <v>70990000</v>
      </c>
      <c r="I957" s="6">
        <v>0</v>
      </c>
      <c r="J957" s="6">
        <v>70990000</v>
      </c>
    </row>
    <row r="958" spans="1:10" hidden="1" x14ac:dyDescent="0.5">
      <c r="A958" s="4">
        <v>957</v>
      </c>
      <c r="B958" s="8" t="s">
        <v>143</v>
      </c>
      <c r="C958" s="8" t="s">
        <v>47</v>
      </c>
      <c r="D958" s="8" t="str">
        <f>VLOOKUP(C958,ماه!A:C,3,FALSE)</f>
        <v>03--خرداد</v>
      </c>
      <c r="E958" s="8" t="s">
        <v>49</v>
      </c>
      <c r="F958" s="8" t="str">
        <f>VLOOKUP(E958,خریداران!A:B,2,FALSE)</f>
        <v>خریدار 00035</v>
      </c>
      <c r="G958" s="6">
        <v>287</v>
      </c>
      <c r="H958" s="6">
        <v>185300000</v>
      </c>
      <c r="I958" s="6">
        <v>0</v>
      </c>
      <c r="J958" s="6">
        <v>185300000</v>
      </c>
    </row>
    <row r="959" spans="1:10" hidden="1" x14ac:dyDescent="0.5">
      <c r="A959" s="4">
        <v>958</v>
      </c>
      <c r="B959" s="8" t="s">
        <v>143</v>
      </c>
      <c r="C959" s="8" t="s">
        <v>47</v>
      </c>
      <c r="D959" s="8" t="str">
        <f>VLOOKUP(C959,ماه!A:C,3,FALSE)</f>
        <v>03--خرداد</v>
      </c>
      <c r="E959" s="8" t="s">
        <v>19</v>
      </c>
      <c r="F959" s="8" t="str">
        <f>VLOOKUP(E959,خریداران!A:B,2,FALSE)</f>
        <v>خریدار 00036</v>
      </c>
      <c r="G959" s="6">
        <v>52</v>
      </c>
      <c r="H959" s="6">
        <v>33890000</v>
      </c>
      <c r="I959" s="6">
        <v>0</v>
      </c>
      <c r="J959" s="6">
        <v>33890000</v>
      </c>
    </row>
    <row r="960" spans="1:10" hidden="1" x14ac:dyDescent="0.5">
      <c r="A960" s="4">
        <v>959</v>
      </c>
      <c r="B960" s="8" t="s">
        <v>143</v>
      </c>
      <c r="C960" s="8" t="s">
        <v>47</v>
      </c>
      <c r="D960" s="8" t="str">
        <f>VLOOKUP(C960,ماه!A:C,3,FALSE)</f>
        <v>03--خرداد</v>
      </c>
      <c r="E960" s="8" t="s">
        <v>30</v>
      </c>
      <c r="F960" s="8" t="str">
        <f>VLOOKUP(E960,خریداران!A:B,2,FALSE)</f>
        <v>خریدار 00037</v>
      </c>
      <c r="G960" s="6">
        <v>102</v>
      </c>
      <c r="H960" s="6">
        <v>65620000</v>
      </c>
      <c r="I960" s="6">
        <v>0</v>
      </c>
      <c r="J960" s="6">
        <v>65620000</v>
      </c>
    </row>
    <row r="961" spans="1:10" hidden="1" x14ac:dyDescent="0.5">
      <c r="A961" s="4">
        <v>960</v>
      </c>
      <c r="B961" s="8" t="s">
        <v>143</v>
      </c>
      <c r="C961" s="8" t="s">
        <v>47</v>
      </c>
      <c r="D961" s="8" t="str">
        <f>VLOOKUP(C961,ماه!A:C,3,FALSE)</f>
        <v>03--خرداد</v>
      </c>
      <c r="E961" s="8" t="s">
        <v>20</v>
      </c>
      <c r="F961" s="8" t="str">
        <f>VLOOKUP(E961,خریداران!A:B,2,FALSE)</f>
        <v>خریدار 00038</v>
      </c>
      <c r="G961" s="6">
        <v>50</v>
      </c>
      <c r="H961" s="6">
        <v>32800000</v>
      </c>
      <c r="I961" s="6">
        <v>0</v>
      </c>
      <c r="J961" s="6">
        <v>32800000</v>
      </c>
    </row>
    <row r="962" spans="1:10" hidden="1" x14ac:dyDescent="0.5">
      <c r="A962" s="4">
        <v>961</v>
      </c>
      <c r="B962" s="8" t="s">
        <v>143</v>
      </c>
      <c r="C962" s="8" t="s">
        <v>47</v>
      </c>
      <c r="D962" s="8" t="str">
        <f>VLOOKUP(C962,ماه!A:C,3,FALSE)</f>
        <v>03--خرداد</v>
      </c>
      <c r="E962" s="8" t="s">
        <v>21</v>
      </c>
      <c r="F962" s="8" t="str">
        <f>VLOOKUP(E962,خریداران!A:B,2,FALSE)</f>
        <v>خریدار 00039</v>
      </c>
      <c r="G962" s="6">
        <v>136</v>
      </c>
      <c r="H962" s="6">
        <v>88520000</v>
      </c>
      <c r="I962" s="6">
        <v>0</v>
      </c>
      <c r="J962" s="6">
        <v>88520000</v>
      </c>
    </row>
    <row r="963" spans="1:10" hidden="1" x14ac:dyDescent="0.5">
      <c r="A963" s="4">
        <v>962</v>
      </c>
      <c r="B963" s="8" t="s">
        <v>143</v>
      </c>
      <c r="C963" s="8" t="s">
        <v>47</v>
      </c>
      <c r="D963" s="8" t="str">
        <f>VLOOKUP(C963,ماه!A:C,3,FALSE)</f>
        <v>03--خرداد</v>
      </c>
      <c r="E963" s="8" t="s">
        <v>71</v>
      </c>
      <c r="F963" s="8" t="str">
        <f>VLOOKUP(E963,خریداران!A:B,2,FALSE)</f>
        <v>خریدار 00041</v>
      </c>
      <c r="G963" s="6">
        <v>356</v>
      </c>
      <c r="H963" s="6">
        <v>249630000</v>
      </c>
      <c r="I963" s="6">
        <v>0</v>
      </c>
      <c r="J963" s="6">
        <v>249630000</v>
      </c>
    </row>
    <row r="964" spans="1:10" hidden="1" x14ac:dyDescent="0.5">
      <c r="A964" s="4">
        <v>963</v>
      </c>
      <c r="B964" s="8" t="s">
        <v>143</v>
      </c>
      <c r="C964" s="8" t="s">
        <v>47</v>
      </c>
      <c r="D964" s="8" t="str">
        <f>VLOOKUP(C964,ماه!A:C,3,FALSE)</f>
        <v>03--خرداد</v>
      </c>
      <c r="E964" s="8" t="s">
        <v>115</v>
      </c>
      <c r="F964" s="8" t="str">
        <f>VLOOKUP(E964,خریداران!A:B,2,FALSE)</f>
        <v>خریدار 00042</v>
      </c>
      <c r="G964" s="6">
        <v>33</v>
      </c>
      <c r="H964" s="6">
        <v>21910000</v>
      </c>
      <c r="I964" s="6">
        <v>0</v>
      </c>
      <c r="J964" s="6">
        <v>21910000</v>
      </c>
    </row>
    <row r="965" spans="1:10" hidden="1" x14ac:dyDescent="0.5">
      <c r="A965" s="4">
        <v>964</v>
      </c>
      <c r="B965" s="8" t="s">
        <v>143</v>
      </c>
      <c r="C965" s="8" t="s">
        <v>47</v>
      </c>
      <c r="D965" s="8" t="str">
        <f>VLOOKUP(C965,ماه!A:C,3,FALSE)</f>
        <v>03--خرداد</v>
      </c>
      <c r="E965" s="8" t="s">
        <v>31</v>
      </c>
      <c r="F965" s="8" t="str">
        <f>VLOOKUP(E965,خریداران!A:B,2,FALSE)</f>
        <v>خریدار 00046</v>
      </c>
      <c r="G965" s="6">
        <v>2</v>
      </c>
      <c r="H965" s="6">
        <v>1300000</v>
      </c>
      <c r="I965" s="6">
        <v>0</v>
      </c>
      <c r="J965" s="6">
        <v>1300000</v>
      </c>
    </row>
    <row r="966" spans="1:10" hidden="1" x14ac:dyDescent="0.5">
      <c r="A966" s="4">
        <v>965</v>
      </c>
      <c r="B966" s="8" t="s">
        <v>143</v>
      </c>
      <c r="C966" s="8" t="s">
        <v>47</v>
      </c>
      <c r="D966" s="8" t="str">
        <f>VLOOKUP(C966,ماه!A:C,3,FALSE)</f>
        <v>03--خرداد</v>
      </c>
      <c r="E966" s="8" t="s">
        <v>72</v>
      </c>
      <c r="F966" s="8" t="str">
        <f>VLOOKUP(E966,خریداران!A:B,2,FALSE)</f>
        <v>خریدار 00050</v>
      </c>
      <c r="G966" s="6">
        <v>15</v>
      </c>
      <c r="H966" s="6">
        <v>9900000</v>
      </c>
      <c r="I966" s="6">
        <v>0</v>
      </c>
      <c r="J966" s="6">
        <v>9900000</v>
      </c>
    </row>
    <row r="967" spans="1:10" hidden="1" x14ac:dyDescent="0.5">
      <c r="A967" s="4">
        <v>966</v>
      </c>
      <c r="B967" s="8" t="s">
        <v>143</v>
      </c>
      <c r="C967" s="8" t="s">
        <v>47</v>
      </c>
      <c r="D967" s="8" t="str">
        <f>VLOOKUP(C967,ماه!A:C,3,FALSE)</f>
        <v>03--خرداد</v>
      </c>
      <c r="E967" s="8" t="s">
        <v>74</v>
      </c>
      <c r="F967" s="8" t="str">
        <f>VLOOKUP(E967,خریداران!A:B,2,FALSE)</f>
        <v>خریدار 00054</v>
      </c>
      <c r="G967" s="6">
        <v>20</v>
      </c>
      <c r="H967" s="6">
        <v>13000000</v>
      </c>
      <c r="I967" s="6">
        <v>0</v>
      </c>
      <c r="J967" s="6">
        <v>13000000</v>
      </c>
    </row>
    <row r="968" spans="1:10" hidden="1" x14ac:dyDescent="0.5">
      <c r="A968" s="4">
        <v>967</v>
      </c>
      <c r="B968" s="8" t="s">
        <v>143</v>
      </c>
      <c r="C968" s="8" t="s">
        <v>47</v>
      </c>
      <c r="D968" s="8" t="str">
        <f>VLOOKUP(C968,ماه!A:C,3,FALSE)</f>
        <v>03--خرداد</v>
      </c>
      <c r="E968" s="8" t="s">
        <v>91</v>
      </c>
      <c r="F968" s="8" t="str">
        <f>VLOOKUP(E968,خریداران!A:B,2,FALSE)</f>
        <v>خریدار 00056</v>
      </c>
      <c r="G968" s="6">
        <v>987</v>
      </c>
      <c r="H968" s="6">
        <v>653320000</v>
      </c>
      <c r="I968" s="6">
        <v>0</v>
      </c>
      <c r="J968" s="6">
        <v>653320000</v>
      </c>
    </row>
    <row r="969" spans="1:10" hidden="1" x14ac:dyDescent="0.5">
      <c r="A969" s="4">
        <v>968</v>
      </c>
      <c r="B969" s="8" t="s">
        <v>143</v>
      </c>
      <c r="C969" s="8" t="s">
        <v>47</v>
      </c>
      <c r="D969" s="8" t="str">
        <f>VLOOKUP(C969,ماه!A:C,3,FALSE)</f>
        <v>03--خرداد</v>
      </c>
      <c r="E969" s="8" t="s">
        <v>120</v>
      </c>
      <c r="F969" s="8" t="str">
        <f>VLOOKUP(E969,خریداران!A:B,2,FALSE)</f>
        <v>خریدار 00057</v>
      </c>
      <c r="G969" s="6">
        <v>141</v>
      </c>
      <c r="H969" s="6">
        <v>91610000</v>
      </c>
      <c r="I969" s="6">
        <v>0</v>
      </c>
      <c r="J969" s="6">
        <v>91610000</v>
      </c>
    </row>
    <row r="970" spans="1:10" hidden="1" x14ac:dyDescent="0.5">
      <c r="A970" s="4">
        <v>969</v>
      </c>
      <c r="B970" s="8" t="s">
        <v>143</v>
      </c>
      <c r="C970" s="8" t="s">
        <v>47</v>
      </c>
      <c r="D970" s="8" t="str">
        <f>VLOOKUP(C970,ماه!A:C,3,FALSE)</f>
        <v>03--خرداد</v>
      </c>
      <c r="E970" s="8" t="s">
        <v>135</v>
      </c>
      <c r="F970" s="8" t="str">
        <f>VLOOKUP(E970,خریداران!A:B,2,FALSE)</f>
        <v>خریدار 00058</v>
      </c>
      <c r="G970" s="6">
        <v>610</v>
      </c>
      <c r="H970" s="6">
        <v>399960000</v>
      </c>
      <c r="I970" s="6">
        <v>0</v>
      </c>
      <c r="J970" s="6">
        <v>399960000</v>
      </c>
    </row>
    <row r="971" spans="1:10" hidden="1" x14ac:dyDescent="0.5">
      <c r="A971" s="4">
        <v>970</v>
      </c>
      <c r="B971" s="8" t="s">
        <v>143</v>
      </c>
      <c r="C971" s="8" t="s">
        <v>47</v>
      </c>
      <c r="D971" s="8" t="str">
        <f>VLOOKUP(C971,ماه!A:C,3,FALSE)</f>
        <v>03--خرداد</v>
      </c>
      <c r="E971" s="8" t="s">
        <v>33</v>
      </c>
      <c r="F971" s="8" t="str">
        <f>VLOOKUP(E971,خریداران!A:B,2,FALSE)</f>
        <v>خریدار 00062</v>
      </c>
      <c r="G971" s="6">
        <v>205</v>
      </c>
      <c r="H971" s="6">
        <v>137330000</v>
      </c>
      <c r="I971" s="6">
        <v>0</v>
      </c>
      <c r="J971" s="6">
        <v>137330000</v>
      </c>
    </row>
    <row r="972" spans="1:10" hidden="1" x14ac:dyDescent="0.5">
      <c r="A972" s="4">
        <v>971</v>
      </c>
      <c r="B972" s="8" t="s">
        <v>143</v>
      </c>
      <c r="C972" s="8" t="s">
        <v>47</v>
      </c>
      <c r="D972" s="8" t="str">
        <f>VLOOKUP(C972,ماه!A:C,3,FALSE)</f>
        <v>03--خرداد</v>
      </c>
      <c r="E972" s="8" t="s">
        <v>34</v>
      </c>
      <c r="F972" s="8" t="str">
        <f>VLOOKUP(E972,خریداران!A:B,2,FALSE)</f>
        <v>خریدار 00067</v>
      </c>
      <c r="G972" s="6">
        <v>82</v>
      </c>
      <c r="H972" s="6">
        <v>54940000</v>
      </c>
      <c r="I972" s="6">
        <v>0</v>
      </c>
      <c r="J972" s="6">
        <v>54940000</v>
      </c>
    </row>
    <row r="973" spans="1:10" hidden="1" x14ac:dyDescent="0.5">
      <c r="A973" s="4">
        <v>972</v>
      </c>
      <c r="B973" s="8" t="s">
        <v>143</v>
      </c>
      <c r="C973" s="8" t="s">
        <v>47</v>
      </c>
      <c r="D973" s="8" t="str">
        <f>VLOOKUP(C973,ماه!A:C,3,FALSE)</f>
        <v>03--خرداد</v>
      </c>
      <c r="E973" s="8" t="s">
        <v>23</v>
      </c>
      <c r="F973" s="8" t="str">
        <f>VLOOKUP(E973,خریداران!A:B,2,FALSE)</f>
        <v>خریدار 00068</v>
      </c>
      <c r="G973" s="6">
        <v>288</v>
      </c>
      <c r="H973" s="6">
        <v>187800000</v>
      </c>
      <c r="I973" s="6">
        <v>0</v>
      </c>
      <c r="J973" s="6">
        <v>187800000</v>
      </c>
    </row>
    <row r="974" spans="1:10" hidden="1" x14ac:dyDescent="0.5">
      <c r="A974" s="4">
        <v>973</v>
      </c>
      <c r="B974" s="8" t="s">
        <v>143</v>
      </c>
      <c r="C974" s="8" t="s">
        <v>47</v>
      </c>
      <c r="D974" s="8" t="str">
        <f>VLOOKUP(C974,ماه!A:C,3,FALSE)</f>
        <v>03--خرداد</v>
      </c>
      <c r="E974" s="8" t="s">
        <v>55</v>
      </c>
      <c r="F974" s="8" t="str">
        <f>VLOOKUP(E974,خریداران!A:B,2,FALSE)</f>
        <v>خریدار 00072</v>
      </c>
      <c r="G974" s="6">
        <v>10</v>
      </c>
      <c r="H974" s="6">
        <v>6800000</v>
      </c>
      <c r="I974" s="6">
        <v>0</v>
      </c>
      <c r="J974" s="6">
        <v>6800000</v>
      </c>
    </row>
    <row r="975" spans="1:10" hidden="1" x14ac:dyDescent="0.5">
      <c r="A975" s="4">
        <v>974</v>
      </c>
      <c r="B975" s="8" t="s">
        <v>143</v>
      </c>
      <c r="C975" s="8" t="s">
        <v>47</v>
      </c>
      <c r="D975" s="8" t="str">
        <f>VLOOKUP(C975,ماه!A:C,3,FALSE)</f>
        <v>03--خرداد</v>
      </c>
      <c r="E975" s="8" t="s">
        <v>136</v>
      </c>
      <c r="F975" s="8" t="str">
        <f>VLOOKUP(E975,خریداران!A:B,2,FALSE)</f>
        <v>خریدار 00073</v>
      </c>
      <c r="G975" s="6">
        <v>480</v>
      </c>
      <c r="H975" s="6">
        <v>302510000</v>
      </c>
      <c r="I975" s="6">
        <v>0</v>
      </c>
      <c r="J975" s="6">
        <v>302510000</v>
      </c>
    </row>
    <row r="976" spans="1:10" hidden="1" x14ac:dyDescent="0.5">
      <c r="A976" s="4">
        <v>975</v>
      </c>
      <c r="B976" s="8" t="s">
        <v>143</v>
      </c>
      <c r="C976" s="8" t="s">
        <v>47</v>
      </c>
      <c r="D976" s="8" t="str">
        <f>VLOOKUP(C976,ماه!A:C,3,FALSE)</f>
        <v>03--خرداد</v>
      </c>
      <c r="E976" s="8" t="s">
        <v>137</v>
      </c>
      <c r="F976" s="8" t="str">
        <f>VLOOKUP(E976,خریداران!A:B,2,FALSE)</f>
        <v>خریدار 00074</v>
      </c>
      <c r="G976" s="6">
        <v>3</v>
      </c>
      <c r="H976" s="6">
        <v>1950000</v>
      </c>
      <c r="I976" s="6">
        <v>0</v>
      </c>
      <c r="J976" s="6">
        <v>1950000</v>
      </c>
    </row>
    <row r="977" spans="1:10" hidden="1" x14ac:dyDescent="0.5">
      <c r="A977" s="4">
        <v>976</v>
      </c>
      <c r="B977" s="8" t="s">
        <v>143</v>
      </c>
      <c r="C977" s="8" t="s">
        <v>47</v>
      </c>
      <c r="D977" s="8" t="str">
        <f>VLOOKUP(C977,ماه!A:C,3,FALSE)</f>
        <v>03--خرداد</v>
      </c>
      <c r="E977" s="8" t="s">
        <v>77</v>
      </c>
      <c r="F977" s="8" t="str">
        <f>VLOOKUP(E977,خریداران!A:B,2,FALSE)</f>
        <v>خریدار 00075</v>
      </c>
      <c r="G977" s="6">
        <v>2</v>
      </c>
      <c r="H977" s="6">
        <v>1300000</v>
      </c>
      <c r="I977" s="6">
        <v>0</v>
      </c>
      <c r="J977" s="6">
        <v>1300000</v>
      </c>
    </row>
    <row r="978" spans="1:10" hidden="1" x14ac:dyDescent="0.5">
      <c r="A978" s="4">
        <v>977</v>
      </c>
      <c r="B978" s="8" t="s">
        <v>143</v>
      </c>
      <c r="C978" s="8" t="s">
        <v>47</v>
      </c>
      <c r="D978" s="8" t="str">
        <f>VLOOKUP(C978,ماه!A:C,3,FALSE)</f>
        <v>03--خرداد</v>
      </c>
      <c r="E978" s="8" t="s">
        <v>134</v>
      </c>
      <c r="F978" s="8" t="str">
        <f>VLOOKUP(E978,خریداران!A:B,2,FALSE)</f>
        <v>خریدار 00078</v>
      </c>
      <c r="G978" s="6">
        <v>128</v>
      </c>
      <c r="H978" s="6">
        <v>83200000</v>
      </c>
      <c r="I978" s="6">
        <v>0</v>
      </c>
      <c r="J978" s="6">
        <v>83200000</v>
      </c>
    </row>
    <row r="979" spans="1:10" hidden="1" x14ac:dyDescent="0.5">
      <c r="A979" s="4">
        <v>978</v>
      </c>
      <c r="B979" s="8" t="s">
        <v>143</v>
      </c>
      <c r="C979" s="8" t="s">
        <v>47</v>
      </c>
      <c r="D979" s="8" t="str">
        <f>VLOOKUP(C979,ماه!A:C,3,FALSE)</f>
        <v>03--خرداد</v>
      </c>
      <c r="E979" s="8" t="s">
        <v>25</v>
      </c>
      <c r="F979" s="8" t="str">
        <f>VLOOKUP(E979,خریداران!A:B,2,FALSE)</f>
        <v>خریدار 00081</v>
      </c>
      <c r="G979" s="6">
        <v>97</v>
      </c>
      <c r="H979" s="6">
        <v>63140000</v>
      </c>
      <c r="I979" s="6">
        <v>0</v>
      </c>
      <c r="J979" s="6">
        <v>63140000</v>
      </c>
    </row>
    <row r="980" spans="1:10" hidden="1" x14ac:dyDescent="0.5">
      <c r="A980" s="4">
        <v>979</v>
      </c>
      <c r="B980" s="8" t="s">
        <v>143</v>
      </c>
      <c r="C980" s="8" t="s">
        <v>47</v>
      </c>
      <c r="D980" s="8" t="str">
        <f>VLOOKUP(C980,ماه!A:C,3,FALSE)</f>
        <v>03--خرداد</v>
      </c>
      <c r="E980" s="8" t="s">
        <v>78</v>
      </c>
      <c r="F980" s="8" t="str">
        <f>VLOOKUP(E980,خریداران!A:B,2,FALSE)</f>
        <v>خریدار 00086</v>
      </c>
      <c r="G980" s="6">
        <v>10</v>
      </c>
      <c r="H980" s="6">
        <v>6560000</v>
      </c>
      <c r="I980" s="6">
        <v>0</v>
      </c>
      <c r="J980" s="6">
        <v>6560000</v>
      </c>
    </row>
    <row r="981" spans="1:10" hidden="1" x14ac:dyDescent="0.5">
      <c r="A981" s="4">
        <v>980</v>
      </c>
      <c r="B981" s="8" t="s">
        <v>143</v>
      </c>
      <c r="C981" s="8" t="s">
        <v>47</v>
      </c>
      <c r="D981" s="8" t="str">
        <f>VLOOKUP(C981,ماه!A:C,3,FALSE)</f>
        <v>03--خرداد</v>
      </c>
      <c r="E981" s="8" t="s">
        <v>80</v>
      </c>
      <c r="F981" s="8" t="str">
        <f>VLOOKUP(E981,خریداران!A:B,2,FALSE)</f>
        <v>خریدار 00103</v>
      </c>
      <c r="G981" s="6">
        <v>21</v>
      </c>
      <c r="H981" s="6">
        <v>13410000</v>
      </c>
      <c r="I981" s="6">
        <v>0</v>
      </c>
      <c r="J981" s="6">
        <v>13410000</v>
      </c>
    </row>
    <row r="982" spans="1:10" hidden="1" x14ac:dyDescent="0.5">
      <c r="A982" s="4">
        <v>981</v>
      </c>
      <c r="B982" s="8" t="s">
        <v>143</v>
      </c>
      <c r="C982" s="8" t="s">
        <v>47</v>
      </c>
      <c r="D982" s="8" t="str">
        <f>VLOOKUP(C982,ماه!A:C,3,FALSE)</f>
        <v>03--خرداد</v>
      </c>
      <c r="E982" s="8" t="s">
        <v>131</v>
      </c>
      <c r="F982" s="8" t="str">
        <f>VLOOKUP(E982,خریداران!A:B,2,FALSE)</f>
        <v>خریدار 00106</v>
      </c>
      <c r="G982" s="6">
        <v>10</v>
      </c>
      <c r="H982" s="6">
        <v>7560000</v>
      </c>
      <c r="I982" s="6">
        <v>0</v>
      </c>
      <c r="J982" s="6">
        <v>7560000</v>
      </c>
    </row>
    <row r="983" spans="1:10" hidden="1" x14ac:dyDescent="0.5">
      <c r="A983" s="4">
        <v>982</v>
      </c>
      <c r="B983" s="8" t="s">
        <v>143</v>
      </c>
      <c r="C983" s="8" t="s">
        <v>47</v>
      </c>
      <c r="D983" s="8" t="str">
        <f>VLOOKUP(C983,ماه!A:C,3,FALSE)</f>
        <v>03--خرداد</v>
      </c>
      <c r="E983" s="8" t="s">
        <v>138</v>
      </c>
      <c r="F983" s="8" t="str">
        <f>VLOOKUP(E983,خریداران!A:B,2,FALSE)</f>
        <v>خریدار 00108</v>
      </c>
      <c r="G983" s="6">
        <v>16</v>
      </c>
      <c r="H983" s="6">
        <v>10710000</v>
      </c>
      <c r="I983" s="6">
        <v>0</v>
      </c>
      <c r="J983" s="6">
        <v>10710000</v>
      </c>
    </row>
    <row r="984" spans="1:10" hidden="1" x14ac:dyDescent="0.5">
      <c r="A984" s="4">
        <v>983</v>
      </c>
      <c r="B984" s="8" t="s">
        <v>143</v>
      </c>
      <c r="C984" s="8" t="s">
        <v>47</v>
      </c>
      <c r="D984" s="8" t="str">
        <f>VLOOKUP(C984,ماه!A:C,3,FALSE)</f>
        <v>03--خرداد</v>
      </c>
      <c r="E984" s="8" t="s">
        <v>141</v>
      </c>
      <c r="F984" s="8" t="str">
        <f>VLOOKUP(E984,خریداران!A:B,2,FALSE)</f>
        <v>خریدار 00112</v>
      </c>
      <c r="G984" s="6">
        <v>3000</v>
      </c>
      <c r="H984" s="6">
        <v>1740720000</v>
      </c>
      <c r="I984" s="6">
        <v>0</v>
      </c>
      <c r="J984" s="6">
        <v>1740720000</v>
      </c>
    </row>
    <row r="985" spans="1:10" hidden="1" x14ac:dyDescent="0.5">
      <c r="A985" s="4">
        <v>984</v>
      </c>
      <c r="B985" s="8" t="s">
        <v>143</v>
      </c>
      <c r="C985" s="8" t="s">
        <v>47</v>
      </c>
      <c r="D985" s="8" t="str">
        <f>VLOOKUP(C985,ماه!A:C,3,FALSE)</f>
        <v>03--خرداد</v>
      </c>
      <c r="E985" s="8" t="s">
        <v>151</v>
      </c>
      <c r="F985" s="8" t="str">
        <f>VLOOKUP(E985,خریداران!A:B,2,FALSE)</f>
        <v>خریدار 00143</v>
      </c>
      <c r="G985" s="6">
        <v>38</v>
      </c>
      <c r="H985" s="6">
        <v>23640000</v>
      </c>
      <c r="I985" s="6">
        <v>0</v>
      </c>
      <c r="J985" s="6">
        <v>23640000</v>
      </c>
    </row>
    <row r="986" spans="1:10" hidden="1" x14ac:dyDescent="0.5">
      <c r="A986" s="4">
        <v>985</v>
      </c>
      <c r="B986" s="8" t="s">
        <v>143</v>
      </c>
      <c r="C986" s="8" t="s">
        <v>47</v>
      </c>
      <c r="D986" s="8" t="str">
        <f>VLOOKUP(C986,ماه!A:C,3,FALSE)</f>
        <v>03--خرداد</v>
      </c>
      <c r="E986" s="8" t="s">
        <v>145</v>
      </c>
      <c r="F986" s="8" t="str">
        <f>VLOOKUP(E986,خریداران!A:B,2,FALSE)</f>
        <v>خریدار 00144</v>
      </c>
      <c r="G986" s="6">
        <v>272</v>
      </c>
      <c r="H986" s="6">
        <v>180390000</v>
      </c>
      <c r="I986" s="6">
        <v>0</v>
      </c>
      <c r="J986" s="6">
        <v>180390000</v>
      </c>
    </row>
    <row r="987" spans="1:10" hidden="1" x14ac:dyDescent="0.5">
      <c r="A987" s="4">
        <v>986</v>
      </c>
      <c r="B987" s="8" t="s">
        <v>143</v>
      </c>
      <c r="C987" s="8" t="s">
        <v>47</v>
      </c>
      <c r="D987" s="8" t="str">
        <f>VLOOKUP(C987,ماه!A:C,3,FALSE)</f>
        <v>03--خرداد</v>
      </c>
      <c r="E987" s="8" t="s">
        <v>152</v>
      </c>
      <c r="F987" s="8" t="str">
        <f>VLOOKUP(E987,خریداران!A:B,2,FALSE)</f>
        <v>خریدار 00150</v>
      </c>
      <c r="G987" s="6">
        <v>20</v>
      </c>
      <c r="H987" s="6">
        <v>12890000</v>
      </c>
      <c r="I987" s="6">
        <v>0</v>
      </c>
      <c r="J987" s="6">
        <v>12890000</v>
      </c>
    </row>
    <row r="988" spans="1:10" hidden="1" x14ac:dyDescent="0.5">
      <c r="A988" s="4">
        <v>987</v>
      </c>
      <c r="B988" s="8" t="s">
        <v>143</v>
      </c>
      <c r="C988" s="8" t="s">
        <v>47</v>
      </c>
      <c r="D988" s="8" t="str">
        <f>VLOOKUP(C988,ماه!A:C,3,FALSE)</f>
        <v>03--خرداد</v>
      </c>
      <c r="E988" s="8" t="s">
        <v>155</v>
      </c>
      <c r="F988" s="8" t="str">
        <f>VLOOKUP(E988,خریداران!A:B,2,FALSE)</f>
        <v>خریدار 00160</v>
      </c>
      <c r="G988" s="6">
        <v>238</v>
      </c>
      <c r="H988" s="6">
        <v>155420000</v>
      </c>
      <c r="I988" s="6">
        <v>0</v>
      </c>
      <c r="J988" s="6">
        <v>155420000</v>
      </c>
    </row>
    <row r="989" spans="1:10" hidden="1" x14ac:dyDescent="0.5">
      <c r="A989" s="4">
        <v>988</v>
      </c>
      <c r="B989" s="8" t="s">
        <v>143</v>
      </c>
      <c r="C989" s="8" t="s">
        <v>47</v>
      </c>
      <c r="D989" s="8" t="str">
        <f>VLOOKUP(C989,ماه!A:C,3,FALSE)</f>
        <v>03--خرداد</v>
      </c>
      <c r="E989" s="8" t="s">
        <v>146</v>
      </c>
      <c r="F989" s="8" t="str">
        <f>VLOOKUP(E989,خریداران!A:B,2,FALSE)</f>
        <v>خریدار 00168</v>
      </c>
      <c r="G989" s="6">
        <v>160</v>
      </c>
      <c r="H989" s="6">
        <v>120000000</v>
      </c>
      <c r="I989" s="6">
        <v>0</v>
      </c>
      <c r="J989" s="6">
        <v>120000000</v>
      </c>
    </row>
    <row r="990" spans="1:10" hidden="1" x14ac:dyDescent="0.5">
      <c r="A990" s="4">
        <v>989</v>
      </c>
      <c r="B990" s="8" t="s">
        <v>143</v>
      </c>
      <c r="C990" s="8" t="s">
        <v>47</v>
      </c>
      <c r="D990" s="8" t="str">
        <f>VLOOKUP(C990,ماه!A:C,3,FALSE)</f>
        <v>03--خرداد</v>
      </c>
      <c r="E990" s="8" t="s">
        <v>156</v>
      </c>
      <c r="F990" s="8" t="str">
        <f>VLOOKUP(E990,خریداران!A:B,2,FALSE)</f>
        <v>خریدار 00174</v>
      </c>
      <c r="G990" s="6">
        <v>155</v>
      </c>
      <c r="H990" s="6">
        <v>115850000</v>
      </c>
      <c r="I990" s="6">
        <v>0</v>
      </c>
      <c r="J990" s="6">
        <v>115850000</v>
      </c>
    </row>
    <row r="991" spans="1:10" hidden="1" x14ac:dyDescent="0.5">
      <c r="A991" s="4">
        <v>990</v>
      </c>
      <c r="B991" s="8" t="s">
        <v>143</v>
      </c>
      <c r="C991" s="8" t="s">
        <v>47</v>
      </c>
      <c r="D991" s="8" t="str">
        <f>VLOOKUP(C991,ماه!A:C,3,FALSE)</f>
        <v>03--خرداد</v>
      </c>
      <c r="E991" s="8" t="s">
        <v>157</v>
      </c>
      <c r="F991" s="8" t="str">
        <f>VLOOKUP(E991,خریداران!A:B,2,FALSE)</f>
        <v>خریدار 00186</v>
      </c>
      <c r="G991" s="6">
        <v>89</v>
      </c>
      <c r="H991" s="6">
        <v>48950000</v>
      </c>
      <c r="I991" s="6">
        <v>0</v>
      </c>
      <c r="J991" s="6">
        <v>48950000</v>
      </c>
    </row>
    <row r="992" spans="1:10" hidden="1" x14ac:dyDescent="0.5">
      <c r="A992" s="4">
        <v>991</v>
      </c>
      <c r="B992" s="8" t="s">
        <v>143</v>
      </c>
      <c r="C992" s="8" t="s">
        <v>47</v>
      </c>
      <c r="D992" s="8" t="str">
        <f>VLOOKUP(C992,ماه!A:C,3,FALSE)</f>
        <v>03--خرداد</v>
      </c>
      <c r="E992" s="8" t="s">
        <v>158</v>
      </c>
      <c r="F992" s="8" t="str">
        <f>VLOOKUP(E992,خریداران!A:B,2,FALSE)</f>
        <v>خریدار 00187</v>
      </c>
      <c r="G992" s="6">
        <v>24</v>
      </c>
      <c r="H992" s="6">
        <v>18000000</v>
      </c>
      <c r="I992" s="6">
        <v>0</v>
      </c>
      <c r="J992" s="6">
        <v>18000000</v>
      </c>
    </row>
    <row r="993" spans="1:10" hidden="1" x14ac:dyDescent="0.5">
      <c r="A993" s="4">
        <v>992</v>
      </c>
      <c r="B993" s="8" t="s">
        <v>143</v>
      </c>
      <c r="C993" s="8" t="s">
        <v>68</v>
      </c>
      <c r="D993" s="8" t="str">
        <f>VLOOKUP(C993,ماه!A:C,3,FALSE)</f>
        <v>04--تیر</v>
      </c>
      <c r="E993" s="8" t="s">
        <v>10</v>
      </c>
      <c r="F993" s="8" t="str">
        <f>VLOOKUP(E993,خریداران!A:B,2,FALSE)</f>
        <v>خریدار 00005</v>
      </c>
      <c r="G993" s="6">
        <v>344</v>
      </c>
      <c r="H993" s="6">
        <v>224660000</v>
      </c>
      <c r="I993" s="6">
        <v>0</v>
      </c>
      <c r="J993" s="6">
        <v>224660000</v>
      </c>
    </row>
    <row r="994" spans="1:10" hidden="1" x14ac:dyDescent="0.5">
      <c r="A994" s="4">
        <v>993</v>
      </c>
      <c r="B994" s="8" t="s">
        <v>143</v>
      </c>
      <c r="C994" s="8" t="s">
        <v>68</v>
      </c>
      <c r="D994" s="8" t="str">
        <f>VLOOKUP(C994,ماه!A:C,3,FALSE)</f>
        <v>04--تیر</v>
      </c>
      <c r="E994" s="8" t="s">
        <v>11</v>
      </c>
      <c r="F994" s="8" t="str">
        <f>VLOOKUP(E994,خریداران!A:B,2,FALSE)</f>
        <v>خریدار 00006</v>
      </c>
      <c r="G994" s="6">
        <v>179</v>
      </c>
      <c r="H994" s="6">
        <v>109870000</v>
      </c>
      <c r="I994" s="6">
        <v>0</v>
      </c>
      <c r="J994" s="6">
        <v>109870000</v>
      </c>
    </row>
    <row r="995" spans="1:10" hidden="1" x14ac:dyDescent="0.5">
      <c r="A995" s="4">
        <v>994</v>
      </c>
      <c r="B995" s="8" t="s">
        <v>143</v>
      </c>
      <c r="C995" s="8" t="s">
        <v>68</v>
      </c>
      <c r="D995" s="8" t="str">
        <f>VLOOKUP(C995,ماه!A:C,3,FALSE)</f>
        <v>04--تیر</v>
      </c>
      <c r="E995" s="8" t="s">
        <v>12</v>
      </c>
      <c r="F995" s="8" t="str">
        <f>VLOOKUP(E995,خریداران!A:B,2,FALSE)</f>
        <v>خریدار 00007</v>
      </c>
      <c r="G995" s="6">
        <v>773</v>
      </c>
      <c r="H995" s="6">
        <v>499810000</v>
      </c>
      <c r="I995" s="6">
        <v>0</v>
      </c>
      <c r="J995" s="6">
        <v>499810000</v>
      </c>
    </row>
    <row r="996" spans="1:10" hidden="1" x14ac:dyDescent="0.5">
      <c r="A996" s="4">
        <v>995</v>
      </c>
      <c r="B996" s="8" t="s">
        <v>143</v>
      </c>
      <c r="C996" s="8" t="s">
        <v>68</v>
      </c>
      <c r="D996" s="8" t="str">
        <f>VLOOKUP(C996,ماه!A:C,3,FALSE)</f>
        <v>04--تیر</v>
      </c>
      <c r="E996" s="8" t="s">
        <v>27</v>
      </c>
      <c r="F996" s="8" t="str">
        <f>VLOOKUP(E996,خریداران!A:B,2,FALSE)</f>
        <v>خریدار 00008</v>
      </c>
      <c r="G996" s="6">
        <v>10</v>
      </c>
      <c r="H996" s="6">
        <v>6500000</v>
      </c>
      <c r="I996" s="6">
        <v>0</v>
      </c>
      <c r="J996" s="6">
        <v>6500000</v>
      </c>
    </row>
    <row r="997" spans="1:10" hidden="1" x14ac:dyDescent="0.5">
      <c r="A997" s="4">
        <v>996</v>
      </c>
      <c r="B997" s="8" t="s">
        <v>143</v>
      </c>
      <c r="C997" s="8" t="s">
        <v>68</v>
      </c>
      <c r="D997" s="8" t="str">
        <f>VLOOKUP(C997,ماه!A:C,3,FALSE)</f>
        <v>04--تیر</v>
      </c>
      <c r="E997" s="8" t="s">
        <v>28</v>
      </c>
      <c r="F997" s="8" t="str">
        <f>VLOOKUP(E997,خریداران!A:B,2,FALSE)</f>
        <v>خریدار 00009</v>
      </c>
      <c r="G997" s="6">
        <v>60</v>
      </c>
      <c r="H997" s="6">
        <v>39000000</v>
      </c>
      <c r="I997" s="6">
        <v>0</v>
      </c>
      <c r="J997" s="6">
        <v>39000000</v>
      </c>
    </row>
    <row r="998" spans="1:10" hidden="1" x14ac:dyDescent="0.5">
      <c r="A998" s="4">
        <v>997</v>
      </c>
      <c r="B998" s="8" t="s">
        <v>143</v>
      </c>
      <c r="C998" s="8" t="s">
        <v>68</v>
      </c>
      <c r="D998" s="8" t="str">
        <f>VLOOKUP(C998,ماه!A:C,3,FALSE)</f>
        <v>04--تیر</v>
      </c>
      <c r="E998" s="8" t="s">
        <v>13</v>
      </c>
      <c r="F998" s="8" t="str">
        <f>VLOOKUP(E998,خریداران!A:B,2,FALSE)</f>
        <v>خریدار 00010</v>
      </c>
      <c r="G998" s="6">
        <v>367</v>
      </c>
      <c r="H998" s="6">
        <v>247450000</v>
      </c>
      <c r="I998" s="6">
        <v>0</v>
      </c>
      <c r="J998" s="6">
        <v>247450000</v>
      </c>
    </row>
    <row r="999" spans="1:10" hidden="1" x14ac:dyDescent="0.5">
      <c r="A999" s="4">
        <v>998</v>
      </c>
      <c r="B999" s="8" t="s">
        <v>143</v>
      </c>
      <c r="C999" s="8" t="s">
        <v>68</v>
      </c>
      <c r="D999" s="8" t="str">
        <f>VLOOKUP(C999,ماه!A:C,3,FALSE)</f>
        <v>04--تیر</v>
      </c>
      <c r="E999" s="8" t="s">
        <v>15</v>
      </c>
      <c r="F999" s="8" t="str">
        <f>VLOOKUP(E999,خریداران!A:B,2,FALSE)</f>
        <v>خریدار 00013</v>
      </c>
      <c r="G999" s="6">
        <v>205</v>
      </c>
      <c r="H999" s="6">
        <v>134540000</v>
      </c>
      <c r="I999" s="6">
        <v>0</v>
      </c>
      <c r="J999" s="6">
        <v>134540000</v>
      </c>
    </row>
    <row r="1000" spans="1:10" hidden="1" x14ac:dyDescent="0.5">
      <c r="A1000" s="4">
        <v>999</v>
      </c>
      <c r="B1000" s="8" t="s">
        <v>143</v>
      </c>
      <c r="C1000" s="8" t="s">
        <v>68</v>
      </c>
      <c r="D1000" s="8" t="str">
        <f>VLOOKUP(C1000,ماه!A:C,3,FALSE)</f>
        <v>04--تیر</v>
      </c>
      <c r="E1000" s="8" t="s">
        <v>70</v>
      </c>
      <c r="F1000" s="8" t="str">
        <f>VLOOKUP(E1000,خریداران!A:B,2,FALSE)</f>
        <v>خریدار 00014</v>
      </c>
      <c r="G1000" s="6">
        <v>152</v>
      </c>
      <c r="H1000" s="6">
        <v>98890000</v>
      </c>
      <c r="I1000" s="6">
        <v>0</v>
      </c>
      <c r="J1000" s="6">
        <v>98890000</v>
      </c>
    </row>
    <row r="1001" spans="1:10" hidden="1" x14ac:dyDescent="0.5">
      <c r="A1001" s="4">
        <v>1000</v>
      </c>
      <c r="B1001" s="8" t="s">
        <v>143</v>
      </c>
      <c r="C1001" s="8" t="s">
        <v>68</v>
      </c>
      <c r="D1001" s="8" t="str">
        <f>VLOOKUP(C1001,ماه!A:C,3,FALSE)</f>
        <v>04--تیر</v>
      </c>
      <c r="E1001" s="8" t="s">
        <v>48</v>
      </c>
      <c r="F1001" s="8" t="str">
        <f>VLOOKUP(E1001,خریداران!A:B,2,FALSE)</f>
        <v>خریدار 00016</v>
      </c>
      <c r="G1001" s="6">
        <v>582</v>
      </c>
      <c r="H1001" s="6">
        <v>380270000</v>
      </c>
      <c r="I1001" s="6">
        <v>0</v>
      </c>
      <c r="J1001" s="6">
        <v>380270000</v>
      </c>
    </row>
    <row r="1002" spans="1:10" hidden="1" x14ac:dyDescent="0.5">
      <c r="A1002" s="4">
        <v>1001</v>
      </c>
      <c r="B1002" s="8" t="s">
        <v>143</v>
      </c>
      <c r="C1002" s="8" t="s">
        <v>68</v>
      </c>
      <c r="D1002" s="8" t="str">
        <f>VLOOKUP(C1002,ماه!A:C,3,FALSE)</f>
        <v>04--تیر</v>
      </c>
      <c r="E1002" s="8" t="s">
        <v>88</v>
      </c>
      <c r="F1002" s="8" t="str">
        <f>VLOOKUP(E1002,خریداران!A:B,2,FALSE)</f>
        <v>خریدار 00017</v>
      </c>
      <c r="G1002" s="6">
        <v>74</v>
      </c>
      <c r="H1002" s="6">
        <v>51490000</v>
      </c>
      <c r="I1002" s="6">
        <v>0</v>
      </c>
      <c r="J1002" s="6">
        <v>51490000</v>
      </c>
    </row>
    <row r="1003" spans="1:10" hidden="1" x14ac:dyDescent="0.5">
      <c r="A1003" s="4">
        <v>1002</v>
      </c>
      <c r="B1003" s="8" t="s">
        <v>143</v>
      </c>
      <c r="C1003" s="8" t="s">
        <v>68</v>
      </c>
      <c r="D1003" s="8" t="str">
        <f>VLOOKUP(C1003,ماه!A:C,3,FALSE)</f>
        <v>04--تیر</v>
      </c>
      <c r="E1003" s="8" t="s">
        <v>16</v>
      </c>
      <c r="F1003" s="8" t="str">
        <f>VLOOKUP(E1003,خریداران!A:B,2,FALSE)</f>
        <v>خریدار 00024</v>
      </c>
      <c r="G1003" s="6">
        <v>77</v>
      </c>
      <c r="H1003" s="6">
        <v>48180000</v>
      </c>
      <c r="I1003" s="6">
        <v>0</v>
      </c>
      <c r="J1003" s="6">
        <v>48180000</v>
      </c>
    </row>
    <row r="1004" spans="1:10" hidden="1" x14ac:dyDescent="0.5">
      <c r="A1004" s="4">
        <v>1003</v>
      </c>
      <c r="B1004" s="8" t="s">
        <v>143</v>
      </c>
      <c r="C1004" s="8" t="s">
        <v>68</v>
      </c>
      <c r="D1004" s="8" t="str">
        <f>VLOOKUP(C1004,ماه!A:C,3,FALSE)</f>
        <v>04--تیر</v>
      </c>
      <c r="E1004" s="8" t="s">
        <v>94</v>
      </c>
      <c r="F1004" s="8" t="str">
        <f>VLOOKUP(E1004,خریداران!A:B,2,FALSE)</f>
        <v>خریدار 00030</v>
      </c>
      <c r="G1004" s="6">
        <v>140</v>
      </c>
      <c r="H1004" s="6">
        <v>72350000</v>
      </c>
      <c r="I1004" s="6">
        <v>0</v>
      </c>
      <c r="J1004" s="6">
        <v>72350000</v>
      </c>
    </row>
    <row r="1005" spans="1:10" hidden="1" x14ac:dyDescent="0.5">
      <c r="A1005" s="4">
        <v>1004</v>
      </c>
      <c r="B1005" s="8" t="s">
        <v>143</v>
      </c>
      <c r="C1005" s="8" t="s">
        <v>68</v>
      </c>
      <c r="D1005" s="8" t="str">
        <f>VLOOKUP(C1005,ماه!A:C,3,FALSE)</f>
        <v>04--تیر</v>
      </c>
      <c r="E1005" s="8" t="s">
        <v>17</v>
      </c>
      <c r="F1005" s="8" t="str">
        <f>VLOOKUP(E1005,خریداران!A:B,2,FALSE)</f>
        <v>خریدار 00031</v>
      </c>
      <c r="G1005" s="6">
        <v>196</v>
      </c>
      <c r="H1005" s="6">
        <v>128660000</v>
      </c>
      <c r="I1005" s="6">
        <v>0</v>
      </c>
      <c r="J1005" s="6">
        <v>128660000</v>
      </c>
    </row>
    <row r="1006" spans="1:10" hidden="1" x14ac:dyDescent="0.5">
      <c r="A1006" s="4">
        <v>1005</v>
      </c>
      <c r="B1006" s="8" t="s">
        <v>143</v>
      </c>
      <c r="C1006" s="8" t="s">
        <v>68</v>
      </c>
      <c r="D1006" s="8" t="str">
        <f>VLOOKUP(C1006,ماه!A:C,3,FALSE)</f>
        <v>04--تیر</v>
      </c>
      <c r="E1006" s="8" t="s">
        <v>49</v>
      </c>
      <c r="F1006" s="8" t="str">
        <f>VLOOKUP(E1006,خریداران!A:B,2,FALSE)</f>
        <v>خریدار 00035</v>
      </c>
      <c r="G1006" s="6">
        <v>940</v>
      </c>
      <c r="H1006" s="6">
        <v>622860000</v>
      </c>
      <c r="I1006" s="6">
        <v>0</v>
      </c>
      <c r="J1006" s="6">
        <v>622860000</v>
      </c>
    </row>
    <row r="1007" spans="1:10" hidden="1" x14ac:dyDescent="0.5">
      <c r="A1007" s="4">
        <v>1006</v>
      </c>
      <c r="B1007" s="8" t="s">
        <v>143</v>
      </c>
      <c r="C1007" s="8" t="s">
        <v>68</v>
      </c>
      <c r="D1007" s="8" t="str">
        <f>VLOOKUP(C1007,ماه!A:C,3,FALSE)</f>
        <v>04--تیر</v>
      </c>
      <c r="E1007" s="8" t="s">
        <v>30</v>
      </c>
      <c r="F1007" s="8" t="str">
        <f>VLOOKUP(E1007,خریداران!A:B,2,FALSE)</f>
        <v>خریدار 00037</v>
      </c>
      <c r="G1007" s="6">
        <v>11</v>
      </c>
      <c r="H1007" s="6">
        <v>7040000</v>
      </c>
      <c r="I1007" s="6">
        <v>0</v>
      </c>
      <c r="J1007" s="6">
        <v>7040000</v>
      </c>
    </row>
    <row r="1008" spans="1:10" hidden="1" x14ac:dyDescent="0.5">
      <c r="A1008" s="4">
        <v>1007</v>
      </c>
      <c r="B1008" s="8" t="s">
        <v>143</v>
      </c>
      <c r="C1008" s="8" t="s">
        <v>68</v>
      </c>
      <c r="D1008" s="8" t="str">
        <f>VLOOKUP(C1008,ماه!A:C,3,FALSE)</f>
        <v>04--تیر</v>
      </c>
      <c r="E1008" s="8" t="s">
        <v>21</v>
      </c>
      <c r="F1008" s="8" t="str">
        <f>VLOOKUP(E1008,خریداران!A:B,2,FALSE)</f>
        <v>خریدار 00039</v>
      </c>
      <c r="G1008" s="6">
        <v>2</v>
      </c>
      <c r="H1008" s="6">
        <v>1420000</v>
      </c>
      <c r="I1008" s="6">
        <v>0</v>
      </c>
      <c r="J1008" s="6">
        <v>1420000</v>
      </c>
    </row>
    <row r="1009" spans="1:10" hidden="1" x14ac:dyDescent="0.5">
      <c r="A1009" s="4">
        <v>1008</v>
      </c>
      <c r="B1009" s="8" t="s">
        <v>143</v>
      </c>
      <c r="C1009" s="8" t="s">
        <v>68</v>
      </c>
      <c r="D1009" s="8" t="str">
        <f>VLOOKUP(C1009,ماه!A:C,3,FALSE)</f>
        <v>04--تیر</v>
      </c>
      <c r="E1009" s="8" t="s">
        <v>71</v>
      </c>
      <c r="F1009" s="8" t="str">
        <f>VLOOKUP(E1009,خریداران!A:B,2,FALSE)</f>
        <v>خریدار 00041</v>
      </c>
      <c r="G1009" s="6">
        <v>533</v>
      </c>
      <c r="H1009" s="6">
        <v>346790000</v>
      </c>
      <c r="I1009" s="6">
        <v>0</v>
      </c>
      <c r="J1009" s="6">
        <v>346790000</v>
      </c>
    </row>
    <row r="1010" spans="1:10" hidden="1" x14ac:dyDescent="0.5">
      <c r="A1010" s="4">
        <v>1009</v>
      </c>
      <c r="B1010" s="8" t="s">
        <v>143</v>
      </c>
      <c r="C1010" s="8" t="s">
        <v>68</v>
      </c>
      <c r="D1010" s="8" t="str">
        <f>VLOOKUP(C1010,ماه!A:C,3,FALSE)</f>
        <v>04--تیر</v>
      </c>
      <c r="E1010" s="8" t="s">
        <v>72</v>
      </c>
      <c r="F1010" s="8" t="str">
        <f>VLOOKUP(E1010,خریداران!A:B,2,FALSE)</f>
        <v>خریدار 00050</v>
      </c>
      <c r="G1010" s="6">
        <v>13</v>
      </c>
      <c r="H1010" s="6">
        <v>9180000</v>
      </c>
      <c r="I1010" s="6">
        <v>0</v>
      </c>
      <c r="J1010" s="6">
        <v>9180000</v>
      </c>
    </row>
    <row r="1011" spans="1:10" hidden="1" x14ac:dyDescent="0.5">
      <c r="A1011" s="4">
        <v>1010</v>
      </c>
      <c r="B1011" s="8" t="s">
        <v>143</v>
      </c>
      <c r="C1011" s="8" t="s">
        <v>68</v>
      </c>
      <c r="D1011" s="8" t="str">
        <f>VLOOKUP(C1011,ماه!A:C,3,FALSE)</f>
        <v>04--تیر</v>
      </c>
      <c r="E1011" s="8" t="s">
        <v>91</v>
      </c>
      <c r="F1011" s="8" t="str">
        <f>VLOOKUP(E1011,خریداران!A:B,2,FALSE)</f>
        <v>خریدار 00056</v>
      </c>
      <c r="G1011" s="6">
        <v>1275</v>
      </c>
      <c r="H1011" s="6">
        <v>836820000</v>
      </c>
      <c r="I1011" s="6">
        <v>0</v>
      </c>
      <c r="J1011" s="6">
        <v>836820000</v>
      </c>
    </row>
    <row r="1012" spans="1:10" hidden="1" x14ac:dyDescent="0.5">
      <c r="A1012" s="4">
        <v>1011</v>
      </c>
      <c r="B1012" s="8" t="s">
        <v>143</v>
      </c>
      <c r="C1012" s="8" t="s">
        <v>68</v>
      </c>
      <c r="D1012" s="8" t="str">
        <f>VLOOKUP(C1012,ماه!A:C,3,FALSE)</f>
        <v>04--تیر</v>
      </c>
      <c r="E1012" s="8" t="s">
        <v>120</v>
      </c>
      <c r="F1012" s="8" t="str">
        <f>VLOOKUP(E1012,خریداران!A:B,2,FALSE)</f>
        <v>خریدار 00057</v>
      </c>
      <c r="G1012" s="6">
        <v>864</v>
      </c>
      <c r="H1012" s="6">
        <v>562360000</v>
      </c>
      <c r="I1012" s="6">
        <v>0</v>
      </c>
      <c r="J1012" s="6">
        <v>562360000</v>
      </c>
    </row>
    <row r="1013" spans="1:10" hidden="1" x14ac:dyDescent="0.5">
      <c r="A1013" s="4">
        <v>1012</v>
      </c>
      <c r="B1013" s="8" t="s">
        <v>143</v>
      </c>
      <c r="C1013" s="8" t="s">
        <v>68</v>
      </c>
      <c r="D1013" s="8" t="str">
        <f>VLOOKUP(C1013,ماه!A:C,3,FALSE)</f>
        <v>04--تیر</v>
      </c>
      <c r="E1013" s="8" t="s">
        <v>135</v>
      </c>
      <c r="F1013" s="8" t="str">
        <f>VLOOKUP(E1013,خریداران!A:B,2,FALSE)</f>
        <v>خریدار 00058</v>
      </c>
      <c r="G1013" s="6">
        <v>222</v>
      </c>
      <c r="H1013" s="6">
        <v>165770000</v>
      </c>
      <c r="I1013" s="6">
        <v>0</v>
      </c>
      <c r="J1013" s="6">
        <v>165770000</v>
      </c>
    </row>
    <row r="1014" spans="1:10" hidden="1" x14ac:dyDescent="0.5">
      <c r="A1014" s="4">
        <v>1013</v>
      </c>
      <c r="B1014" s="8" t="s">
        <v>143</v>
      </c>
      <c r="C1014" s="8" t="s">
        <v>68</v>
      </c>
      <c r="D1014" s="8" t="str">
        <f>VLOOKUP(C1014,ماه!A:C,3,FALSE)</f>
        <v>04--تیر</v>
      </c>
      <c r="E1014" s="8" t="s">
        <v>33</v>
      </c>
      <c r="F1014" s="8" t="str">
        <f>VLOOKUP(E1014,خریداران!A:B,2,FALSE)</f>
        <v>خریدار 00062</v>
      </c>
      <c r="G1014" s="6">
        <v>97</v>
      </c>
      <c r="H1014" s="6">
        <v>64990000</v>
      </c>
      <c r="I1014" s="6">
        <v>0</v>
      </c>
      <c r="J1014" s="6">
        <v>64990000</v>
      </c>
    </row>
    <row r="1015" spans="1:10" hidden="1" x14ac:dyDescent="0.5">
      <c r="A1015" s="4">
        <v>1014</v>
      </c>
      <c r="B1015" s="8" t="s">
        <v>143</v>
      </c>
      <c r="C1015" s="8" t="s">
        <v>68</v>
      </c>
      <c r="D1015" s="8" t="str">
        <f>VLOOKUP(C1015,ماه!A:C,3,FALSE)</f>
        <v>04--تیر</v>
      </c>
      <c r="E1015" s="8" t="s">
        <v>34</v>
      </c>
      <c r="F1015" s="8" t="str">
        <f>VLOOKUP(E1015,خریداران!A:B,2,FALSE)</f>
        <v>خریدار 00067</v>
      </c>
      <c r="G1015" s="6">
        <v>107</v>
      </c>
      <c r="H1015" s="6">
        <v>70330000</v>
      </c>
      <c r="I1015" s="6">
        <v>0</v>
      </c>
      <c r="J1015" s="6">
        <v>70330000</v>
      </c>
    </row>
    <row r="1016" spans="1:10" hidden="1" x14ac:dyDescent="0.5">
      <c r="A1016" s="4">
        <v>1015</v>
      </c>
      <c r="B1016" s="8" t="s">
        <v>143</v>
      </c>
      <c r="C1016" s="8" t="s">
        <v>68</v>
      </c>
      <c r="D1016" s="8" t="str">
        <f>VLOOKUP(C1016,ماه!A:C,3,FALSE)</f>
        <v>04--تیر</v>
      </c>
      <c r="E1016" s="8" t="s">
        <v>23</v>
      </c>
      <c r="F1016" s="8" t="str">
        <f>VLOOKUP(E1016,خریداران!A:B,2,FALSE)</f>
        <v>خریدار 00068</v>
      </c>
      <c r="G1016" s="6">
        <v>149</v>
      </c>
      <c r="H1016" s="6">
        <v>97130000</v>
      </c>
      <c r="I1016" s="6">
        <v>0</v>
      </c>
      <c r="J1016" s="6">
        <v>97130000</v>
      </c>
    </row>
    <row r="1017" spans="1:10" hidden="1" x14ac:dyDescent="0.5">
      <c r="A1017" s="4">
        <v>1016</v>
      </c>
      <c r="B1017" s="8" t="s">
        <v>143</v>
      </c>
      <c r="C1017" s="8" t="s">
        <v>68</v>
      </c>
      <c r="D1017" s="8" t="str">
        <f>VLOOKUP(C1017,ماه!A:C,3,FALSE)</f>
        <v>04--تیر</v>
      </c>
      <c r="E1017" s="8" t="s">
        <v>129</v>
      </c>
      <c r="F1017" s="8" t="str">
        <f>VLOOKUP(E1017,خریداران!A:B,2,FALSE)</f>
        <v>خریدار 00069</v>
      </c>
      <c r="G1017" s="6">
        <v>1149</v>
      </c>
      <c r="H1017" s="6">
        <v>768520000</v>
      </c>
      <c r="I1017" s="6">
        <v>0</v>
      </c>
      <c r="J1017" s="6">
        <v>768520000</v>
      </c>
    </row>
    <row r="1018" spans="1:10" hidden="1" x14ac:dyDescent="0.5">
      <c r="A1018" s="4">
        <v>1017</v>
      </c>
      <c r="B1018" s="8" t="s">
        <v>143</v>
      </c>
      <c r="C1018" s="8" t="s">
        <v>68</v>
      </c>
      <c r="D1018" s="8" t="str">
        <f>VLOOKUP(C1018,ماه!A:C,3,FALSE)</f>
        <v>04--تیر</v>
      </c>
      <c r="E1018" s="8" t="s">
        <v>24</v>
      </c>
      <c r="F1018" s="8" t="str">
        <f>VLOOKUP(E1018,خریداران!A:B,2,FALSE)</f>
        <v>خریدار 00070</v>
      </c>
      <c r="G1018" s="6">
        <v>60</v>
      </c>
      <c r="H1018" s="6">
        <v>40200000</v>
      </c>
      <c r="I1018" s="6">
        <v>0</v>
      </c>
      <c r="J1018" s="6">
        <v>40200000</v>
      </c>
    </row>
    <row r="1019" spans="1:10" hidden="1" x14ac:dyDescent="0.5">
      <c r="A1019" s="4">
        <v>1018</v>
      </c>
      <c r="B1019" s="8" t="s">
        <v>143</v>
      </c>
      <c r="C1019" s="8" t="s">
        <v>68</v>
      </c>
      <c r="D1019" s="8" t="str">
        <f>VLOOKUP(C1019,ماه!A:C,3,FALSE)</f>
        <v>04--تیر</v>
      </c>
      <c r="E1019" s="8" t="s">
        <v>55</v>
      </c>
      <c r="F1019" s="8" t="str">
        <f>VLOOKUP(E1019,خریداران!A:B,2,FALSE)</f>
        <v>خریدار 00072</v>
      </c>
      <c r="G1019" s="6">
        <v>13</v>
      </c>
      <c r="H1019" s="6">
        <v>8450000</v>
      </c>
      <c r="I1019" s="6">
        <v>0</v>
      </c>
      <c r="J1019" s="6">
        <v>8450000</v>
      </c>
    </row>
    <row r="1020" spans="1:10" hidden="1" x14ac:dyDescent="0.5">
      <c r="A1020" s="4">
        <v>1019</v>
      </c>
      <c r="B1020" s="8" t="s">
        <v>143</v>
      </c>
      <c r="C1020" s="8" t="s">
        <v>68</v>
      </c>
      <c r="D1020" s="8" t="str">
        <f>VLOOKUP(C1020,ماه!A:C,3,FALSE)</f>
        <v>04--تیر</v>
      </c>
      <c r="E1020" s="8" t="s">
        <v>136</v>
      </c>
      <c r="F1020" s="8" t="str">
        <f>VLOOKUP(E1020,خریداران!A:B,2,FALSE)</f>
        <v>خریدار 00073</v>
      </c>
      <c r="G1020" s="6">
        <v>187</v>
      </c>
      <c r="H1020" s="6">
        <v>123670000</v>
      </c>
      <c r="I1020" s="6">
        <v>0</v>
      </c>
      <c r="J1020" s="6">
        <v>123670000</v>
      </c>
    </row>
    <row r="1021" spans="1:10" hidden="1" x14ac:dyDescent="0.5">
      <c r="A1021" s="4">
        <v>1020</v>
      </c>
      <c r="B1021" s="8" t="s">
        <v>143</v>
      </c>
      <c r="C1021" s="8" t="s">
        <v>68</v>
      </c>
      <c r="D1021" s="8" t="str">
        <f>VLOOKUP(C1021,ماه!A:C,3,FALSE)</f>
        <v>04--تیر</v>
      </c>
      <c r="E1021" s="8" t="s">
        <v>137</v>
      </c>
      <c r="F1021" s="8" t="str">
        <f>VLOOKUP(E1021,خریداران!A:B,2,FALSE)</f>
        <v>خریدار 00074</v>
      </c>
      <c r="G1021" s="6">
        <v>4</v>
      </c>
      <c r="H1021" s="6">
        <v>2690000</v>
      </c>
      <c r="I1021" s="6">
        <v>0</v>
      </c>
      <c r="J1021" s="6">
        <v>2690000</v>
      </c>
    </row>
    <row r="1022" spans="1:10" hidden="1" x14ac:dyDescent="0.5">
      <c r="A1022" s="4">
        <v>1021</v>
      </c>
      <c r="B1022" s="8" t="s">
        <v>143</v>
      </c>
      <c r="C1022" s="8" t="s">
        <v>68</v>
      </c>
      <c r="D1022" s="8" t="str">
        <f>VLOOKUP(C1022,ماه!A:C,3,FALSE)</f>
        <v>04--تیر</v>
      </c>
      <c r="E1022" s="8" t="s">
        <v>132</v>
      </c>
      <c r="F1022" s="8" t="str">
        <f>VLOOKUP(E1022,خریداران!A:B,2,FALSE)</f>
        <v>خریدار 00077</v>
      </c>
      <c r="G1022" s="6">
        <v>3</v>
      </c>
      <c r="H1022" s="6">
        <v>1950000</v>
      </c>
      <c r="I1022" s="6">
        <v>0</v>
      </c>
      <c r="J1022" s="6">
        <v>1950000</v>
      </c>
    </row>
    <row r="1023" spans="1:10" hidden="1" x14ac:dyDescent="0.5">
      <c r="A1023" s="4">
        <v>1022</v>
      </c>
      <c r="B1023" s="8" t="s">
        <v>143</v>
      </c>
      <c r="C1023" s="8" t="s">
        <v>68</v>
      </c>
      <c r="D1023" s="8" t="str">
        <f>VLOOKUP(C1023,ماه!A:C,3,FALSE)</f>
        <v>04--تیر</v>
      </c>
      <c r="E1023" s="8" t="s">
        <v>35</v>
      </c>
      <c r="F1023" s="8" t="str">
        <f>VLOOKUP(E1023,خریداران!A:B,2,FALSE)</f>
        <v>خریدار 00085</v>
      </c>
      <c r="G1023" s="6">
        <v>1</v>
      </c>
      <c r="H1023" s="6">
        <v>650000</v>
      </c>
      <c r="I1023" s="6">
        <v>0</v>
      </c>
      <c r="J1023" s="6">
        <v>650000</v>
      </c>
    </row>
    <row r="1024" spans="1:10" hidden="1" x14ac:dyDescent="0.5">
      <c r="A1024" s="4">
        <v>1023</v>
      </c>
      <c r="B1024" s="8" t="s">
        <v>143</v>
      </c>
      <c r="C1024" s="8" t="s">
        <v>68</v>
      </c>
      <c r="D1024" s="8" t="str">
        <f>VLOOKUP(C1024,ماه!A:C,3,FALSE)</f>
        <v>04--تیر</v>
      </c>
      <c r="E1024" s="8" t="s">
        <v>57</v>
      </c>
      <c r="F1024" s="8" t="str">
        <f>VLOOKUP(E1024,خریداران!A:B,2,FALSE)</f>
        <v>خریدار 00090</v>
      </c>
      <c r="G1024" s="6">
        <v>8</v>
      </c>
      <c r="H1024" s="6">
        <v>5900000</v>
      </c>
      <c r="I1024" s="6">
        <v>0</v>
      </c>
      <c r="J1024" s="6">
        <v>5900000</v>
      </c>
    </row>
    <row r="1025" spans="1:10" hidden="1" x14ac:dyDescent="0.5">
      <c r="A1025" s="4">
        <v>1024</v>
      </c>
      <c r="B1025" s="8" t="s">
        <v>143</v>
      </c>
      <c r="C1025" s="8" t="s">
        <v>68</v>
      </c>
      <c r="D1025" s="8" t="str">
        <f>VLOOKUP(C1025,ماه!A:C,3,FALSE)</f>
        <v>04--تیر</v>
      </c>
      <c r="E1025" s="8" t="s">
        <v>110</v>
      </c>
      <c r="F1025" s="8" t="str">
        <f>VLOOKUP(E1025,خریداران!A:B,2,FALSE)</f>
        <v>خریدار 00092</v>
      </c>
      <c r="G1025" s="6">
        <v>50</v>
      </c>
      <c r="H1025" s="6">
        <v>32500000</v>
      </c>
      <c r="I1025" s="6">
        <v>0</v>
      </c>
      <c r="J1025" s="6">
        <v>32500000</v>
      </c>
    </row>
    <row r="1026" spans="1:10" hidden="1" x14ac:dyDescent="0.5">
      <c r="A1026" s="4">
        <v>1025</v>
      </c>
      <c r="B1026" s="8" t="s">
        <v>143</v>
      </c>
      <c r="C1026" s="8" t="s">
        <v>68</v>
      </c>
      <c r="D1026" s="8" t="str">
        <f>VLOOKUP(C1026,ماه!A:C,3,FALSE)</f>
        <v>04--تیر</v>
      </c>
      <c r="E1026" s="8" t="s">
        <v>79</v>
      </c>
      <c r="F1026" s="8" t="str">
        <f>VLOOKUP(E1026,خریداران!A:B,2,FALSE)</f>
        <v>خریدار 00099</v>
      </c>
      <c r="G1026" s="6">
        <v>11</v>
      </c>
      <c r="H1026" s="6">
        <v>7150000</v>
      </c>
      <c r="I1026" s="6">
        <v>0</v>
      </c>
      <c r="J1026" s="6">
        <v>7150000</v>
      </c>
    </row>
    <row r="1027" spans="1:10" hidden="1" x14ac:dyDescent="0.5">
      <c r="A1027" s="4">
        <v>1026</v>
      </c>
      <c r="B1027" s="8" t="s">
        <v>143</v>
      </c>
      <c r="C1027" s="8" t="s">
        <v>68</v>
      </c>
      <c r="D1027" s="8" t="str">
        <f>VLOOKUP(C1027,ماه!A:C,3,FALSE)</f>
        <v>04--تیر</v>
      </c>
      <c r="E1027" s="8" t="s">
        <v>80</v>
      </c>
      <c r="F1027" s="8" t="str">
        <f>VLOOKUP(E1027,خریداران!A:B,2,FALSE)</f>
        <v>خریدار 00103</v>
      </c>
      <c r="G1027" s="6">
        <v>80</v>
      </c>
      <c r="H1027" s="6">
        <v>56000000</v>
      </c>
      <c r="I1027" s="6">
        <v>0</v>
      </c>
      <c r="J1027" s="6">
        <v>56000000</v>
      </c>
    </row>
    <row r="1028" spans="1:10" hidden="1" x14ac:dyDescent="0.5">
      <c r="A1028" s="4">
        <v>1027</v>
      </c>
      <c r="B1028" s="8" t="s">
        <v>143</v>
      </c>
      <c r="C1028" s="8" t="s">
        <v>68</v>
      </c>
      <c r="D1028" s="8" t="str">
        <f>VLOOKUP(C1028,ماه!A:C,3,FALSE)</f>
        <v>04--تیر</v>
      </c>
      <c r="E1028" s="8" t="s">
        <v>151</v>
      </c>
      <c r="F1028" s="8" t="str">
        <f>VLOOKUP(E1028,خریداران!A:B,2,FALSE)</f>
        <v>خریدار 00143</v>
      </c>
      <c r="G1028" s="6">
        <v>158</v>
      </c>
      <c r="H1028" s="6">
        <v>103980000</v>
      </c>
      <c r="I1028" s="6">
        <v>0</v>
      </c>
      <c r="J1028" s="6">
        <v>103980000</v>
      </c>
    </row>
    <row r="1029" spans="1:10" hidden="1" x14ac:dyDescent="0.5">
      <c r="A1029" s="4">
        <v>1028</v>
      </c>
      <c r="B1029" s="8" t="s">
        <v>143</v>
      </c>
      <c r="C1029" s="8" t="s">
        <v>68</v>
      </c>
      <c r="D1029" s="8" t="str">
        <f>VLOOKUP(C1029,ماه!A:C,3,FALSE)</f>
        <v>04--تیر</v>
      </c>
      <c r="E1029" s="8" t="s">
        <v>145</v>
      </c>
      <c r="F1029" s="8" t="str">
        <f>VLOOKUP(E1029,خریداران!A:B,2,FALSE)</f>
        <v>خریدار 00144</v>
      </c>
      <c r="G1029" s="6">
        <v>168</v>
      </c>
      <c r="H1029" s="6">
        <v>116770000</v>
      </c>
      <c r="I1029" s="6">
        <v>0</v>
      </c>
      <c r="J1029" s="6">
        <v>116770000</v>
      </c>
    </row>
    <row r="1030" spans="1:10" hidden="1" x14ac:dyDescent="0.5">
      <c r="A1030" s="4">
        <v>1029</v>
      </c>
      <c r="B1030" s="8" t="s">
        <v>143</v>
      </c>
      <c r="C1030" s="8" t="s">
        <v>68</v>
      </c>
      <c r="D1030" s="8" t="str">
        <f>VLOOKUP(C1030,ماه!A:C,3,FALSE)</f>
        <v>04--تیر</v>
      </c>
      <c r="E1030" s="8" t="s">
        <v>152</v>
      </c>
      <c r="F1030" s="8" t="str">
        <f>VLOOKUP(E1030,خریداران!A:B,2,FALSE)</f>
        <v>خریدار 00150</v>
      </c>
      <c r="G1030" s="6">
        <v>236</v>
      </c>
      <c r="H1030" s="6">
        <v>156400000</v>
      </c>
      <c r="I1030" s="6">
        <v>0</v>
      </c>
      <c r="J1030" s="6">
        <v>156400000</v>
      </c>
    </row>
    <row r="1031" spans="1:10" hidden="1" x14ac:dyDescent="0.5">
      <c r="A1031" s="4">
        <v>1030</v>
      </c>
      <c r="B1031" s="8" t="s">
        <v>143</v>
      </c>
      <c r="C1031" s="8" t="s">
        <v>68</v>
      </c>
      <c r="D1031" s="8" t="str">
        <f>VLOOKUP(C1031,ماه!A:C,3,FALSE)</f>
        <v>04--تیر</v>
      </c>
      <c r="E1031" s="8" t="s">
        <v>155</v>
      </c>
      <c r="F1031" s="8" t="str">
        <f>VLOOKUP(E1031,خریداران!A:B,2,FALSE)</f>
        <v>خریدار 00160</v>
      </c>
      <c r="G1031" s="6">
        <v>10</v>
      </c>
      <c r="H1031" s="6">
        <v>6800000</v>
      </c>
      <c r="I1031" s="6">
        <v>0</v>
      </c>
      <c r="J1031" s="6">
        <v>6800000</v>
      </c>
    </row>
    <row r="1032" spans="1:10" hidden="1" x14ac:dyDescent="0.5">
      <c r="A1032" s="4">
        <v>1031</v>
      </c>
      <c r="B1032" s="8" t="s">
        <v>143</v>
      </c>
      <c r="C1032" s="8" t="s">
        <v>68</v>
      </c>
      <c r="D1032" s="8" t="str">
        <f>VLOOKUP(C1032,ماه!A:C,3,FALSE)</f>
        <v>04--تیر</v>
      </c>
      <c r="E1032" s="8" t="s">
        <v>156</v>
      </c>
      <c r="F1032" s="8" t="str">
        <f>VLOOKUP(E1032,خریداران!A:B,2,FALSE)</f>
        <v>خریدار 00174</v>
      </c>
      <c r="G1032" s="6">
        <v>42</v>
      </c>
      <c r="H1032" s="6">
        <v>27300000</v>
      </c>
      <c r="I1032" s="6">
        <v>0</v>
      </c>
      <c r="J1032" s="6">
        <v>27300000</v>
      </c>
    </row>
    <row r="1033" spans="1:10" hidden="1" x14ac:dyDescent="0.5">
      <c r="A1033" s="4">
        <v>1032</v>
      </c>
      <c r="B1033" s="8" t="s">
        <v>143</v>
      </c>
      <c r="C1033" s="8" t="s">
        <v>68</v>
      </c>
      <c r="D1033" s="8" t="str">
        <f>VLOOKUP(C1033,ماه!A:C,3,FALSE)</f>
        <v>04--تیر</v>
      </c>
      <c r="E1033" s="8" t="s">
        <v>147</v>
      </c>
      <c r="F1033" s="8" t="str">
        <f>VLOOKUP(E1033,خریداران!A:B,2,FALSE)</f>
        <v>خریدار 00189</v>
      </c>
      <c r="G1033" s="6">
        <v>3</v>
      </c>
      <c r="H1033" s="6">
        <v>1950000</v>
      </c>
      <c r="I1033" s="6">
        <v>0</v>
      </c>
      <c r="J1033" s="6">
        <v>1950000</v>
      </c>
    </row>
    <row r="1034" spans="1:10" hidden="1" x14ac:dyDescent="0.5">
      <c r="A1034" s="4">
        <v>1033</v>
      </c>
      <c r="B1034" s="8" t="s">
        <v>143</v>
      </c>
      <c r="C1034" s="8" t="s">
        <v>68</v>
      </c>
      <c r="D1034" s="8" t="str">
        <f>VLOOKUP(C1034,ماه!A:C,3,FALSE)</f>
        <v>04--تیر</v>
      </c>
      <c r="E1034" s="8" t="s">
        <v>149</v>
      </c>
      <c r="F1034" s="8" t="str">
        <f>VLOOKUP(E1034,خریداران!A:B,2,FALSE)</f>
        <v>خریدار 00237</v>
      </c>
      <c r="G1034" s="6">
        <v>1782</v>
      </c>
      <c r="H1034" s="6">
        <v>1158300000</v>
      </c>
      <c r="I1034" s="6">
        <v>0</v>
      </c>
      <c r="J1034" s="6">
        <v>1158300000</v>
      </c>
    </row>
    <row r="1035" spans="1:10" hidden="1" x14ac:dyDescent="0.5">
      <c r="A1035" s="4">
        <v>1034</v>
      </c>
      <c r="B1035" s="8" t="s">
        <v>143</v>
      </c>
      <c r="C1035" s="8" t="s">
        <v>87</v>
      </c>
      <c r="D1035" s="8" t="str">
        <f>VLOOKUP(C1035,ماه!A:C,3,FALSE)</f>
        <v>05--مرداد</v>
      </c>
      <c r="E1035" s="8" t="s">
        <v>10</v>
      </c>
      <c r="F1035" s="8" t="str">
        <f>VLOOKUP(E1035,خریداران!A:B,2,FALSE)</f>
        <v>خریدار 00005</v>
      </c>
      <c r="G1035" s="6">
        <v>251</v>
      </c>
      <c r="H1035" s="6">
        <v>166860000</v>
      </c>
      <c r="I1035" s="6">
        <v>0</v>
      </c>
      <c r="J1035" s="6">
        <v>166860000</v>
      </c>
    </row>
    <row r="1036" spans="1:10" hidden="1" x14ac:dyDescent="0.5">
      <c r="A1036" s="4">
        <v>1035</v>
      </c>
      <c r="B1036" s="8" t="s">
        <v>143</v>
      </c>
      <c r="C1036" s="8" t="s">
        <v>87</v>
      </c>
      <c r="D1036" s="8" t="str">
        <f>VLOOKUP(C1036,ماه!A:C,3,FALSE)</f>
        <v>05--مرداد</v>
      </c>
      <c r="E1036" s="8" t="s">
        <v>11</v>
      </c>
      <c r="F1036" s="8" t="str">
        <f>VLOOKUP(E1036,خریداران!A:B,2,FALSE)</f>
        <v>خریدار 00006</v>
      </c>
      <c r="G1036" s="6">
        <v>230</v>
      </c>
      <c r="H1036" s="6">
        <v>150650000</v>
      </c>
      <c r="I1036" s="6">
        <v>0</v>
      </c>
      <c r="J1036" s="6">
        <v>150650000</v>
      </c>
    </row>
    <row r="1037" spans="1:10" hidden="1" x14ac:dyDescent="0.5">
      <c r="A1037" s="4">
        <v>1036</v>
      </c>
      <c r="B1037" s="8" t="s">
        <v>143</v>
      </c>
      <c r="C1037" s="8" t="s">
        <v>87</v>
      </c>
      <c r="D1037" s="8" t="str">
        <f>VLOOKUP(C1037,ماه!A:C,3,FALSE)</f>
        <v>05--مرداد</v>
      </c>
      <c r="E1037" s="8" t="s">
        <v>12</v>
      </c>
      <c r="F1037" s="8" t="str">
        <f>VLOOKUP(E1037,خریداران!A:B,2,FALSE)</f>
        <v>خریدار 00007</v>
      </c>
      <c r="G1037" s="6">
        <v>144</v>
      </c>
      <c r="H1037" s="6">
        <v>98800000</v>
      </c>
      <c r="I1037" s="6">
        <v>0</v>
      </c>
      <c r="J1037" s="6">
        <v>98800000</v>
      </c>
    </row>
    <row r="1038" spans="1:10" hidden="1" x14ac:dyDescent="0.5">
      <c r="A1038" s="4">
        <v>1037</v>
      </c>
      <c r="B1038" s="8" t="s">
        <v>143</v>
      </c>
      <c r="C1038" s="8" t="s">
        <v>87</v>
      </c>
      <c r="D1038" s="8" t="str">
        <f>VLOOKUP(C1038,ماه!A:C,3,FALSE)</f>
        <v>05--مرداد</v>
      </c>
      <c r="E1038" s="8" t="s">
        <v>27</v>
      </c>
      <c r="F1038" s="8" t="str">
        <f>VLOOKUP(E1038,خریداران!A:B,2,FALSE)</f>
        <v>خریدار 00008</v>
      </c>
      <c r="G1038" s="6">
        <v>31</v>
      </c>
      <c r="H1038" s="6">
        <v>20000000</v>
      </c>
      <c r="I1038" s="6">
        <v>0</v>
      </c>
      <c r="J1038" s="6">
        <v>20000000</v>
      </c>
    </row>
    <row r="1039" spans="1:10" hidden="1" x14ac:dyDescent="0.5">
      <c r="A1039" s="4">
        <v>1038</v>
      </c>
      <c r="B1039" s="8" t="s">
        <v>143</v>
      </c>
      <c r="C1039" s="8" t="s">
        <v>87</v>
      </c>
      <c r="D1039" s="8" t="str">
        <f>VLOOKUP(C1039,ماه!A:C,3,FALSE)</f>
        <v>05--مرداد</v>
      </c>
      <c r="E1039" s="8" t="s">
        <v>13</v>
      </c>
      <c r="F1039" s="8" t="str">
        <f>VLOOKUP(E1039,خریداران!A:B,2,FALSE)</f>
        <v>خریدار 00010</v>
      </c>
      <c r="G1039" s="6">
        <v>290</v>
      </c>
      <c r="H1039" s="6">
        <v>188500000</v>
      </c>
      <c r="I1039" s="6">
        <v>0</v>
      </c>
      <c r="J1039" s="6">
        <v>188500000</v>
      </c>
    </row>
    <row r="1040" spans="1:10" hidden="1" x14ac:dyDescent="0.5">
      <c r="A1040" s="4">
        <v>1039</v>
      </c>
      <c r="B1040" s="8" t="s">
        <v>143</v>
      </c>
      <c r="C1040" s="8" t="s">
        <v>87</v>
      </c>
      <c r="D1040" s="8" t="str">
        <f>VLOOKUP(C1040,ماه!A:C,3,FALSE)</f>
        <v>05--مرداد</v>
      </c>
      <c r="E1040" s="8" t="s">
        <v>15</v>
      </c>
      <c r="F1040" s="8" t="str">
        <f>VLOOKUP(E1040,خریداران!A:B,2,FALSE)</f>
        <v>خریدار 00013</v>
      </c>
      <c r="G1040" s="6">
        <v>197</v>
      </c>
      <c r="H1040" s="6">
        <v>130670000</v>
      </c>
      <c r="I1040" s="6">
        <v>0</v>
      </c>
      <c r="J1040" s="6">
        <v>130670000</v>
      </c>
    </row>
    <row r="1041" spans="1:10" hidden="1" x14ac:dyDescent="0.5">
      <c r="A1041" s="4">
        <v>1040</v>
      </c>
      <c r="B1041" s="8" t="s">
        <v>143</v>
      </c>
      <c r="C1041" s="8" t="s">
        <v>87</v>
      </c>
      <c r="D1041" s="8" t="str">
        <f>VLOOKUP(C1041,ماه!A:C,3,FALSE)</f>
        <v>05--مرداد</v>
      </c>
      <c r="E1041" s="8" t="s">
        <v>70</v>
      </c>
      <c r="F1041" s="8" t="str">
        <f>VLOOKUP(E1041,خریداران!A:B,2,FALSE)</f>
        <v>خریدار 00014</v>
      </c>
      <c r="G1041" s="6">
        <v>59</v>
      </c>
      <c r="H1041" s="6">
        <v>41380000</v>
      </c>
      <c r="I1041" s="6">
        <v>0</v>
      </c>
      <c r="J1041" s="6">
        <v>41380000</v>
      </c>
    </row>
    <row r="1042" spans="1:10" hidden="1" x14ac:dyDescent="0.5">
      <c r="A1042" s="4">
        <v>1041</v>
      </c>
      <c r="B1042" s="8" t="s">
        <v>143</v>
      </c>
      <c r="C1042" s="8" t="s">
        <v>87</v>
      </c>
      <c r="D1042" s="8" t="str">
        <f>VLOOKUP(C1042,ماه!A:C,3,FALSE)</f>
        <v>05--مرداد</v>
      </c>
      <c r="E1042" s="8" t="s">
        <v>48</v>
      </c>
      <c r="F1042" s="8" t="str">
        <f>VLOOKUP(E1042,خریداران!A:B,2,FALSE)</f>
        <v>خریدار 00016</v>
      </c>
      <c r="G1042" s="6">
        <v>756</v>
      </c>
      <c r="H1042" s="6">
        <v>515850000</v>
      </c>
      <c r="I1042" s="6">
        <v>0</v>
      </c>
      <c r="J1042" s="6">
        <v>515850000</v>
      </c>
    </row>
    <row r="1043" spans="1:10" hidden="1" x14ac:dyDescent="0.5">
      <c r="A1043" s="4">
        <v>1042</v>
      </c>
      <c r="B1043" s="8" t="s">
        <v>143</v>
      </c>
      <c r="C1043" s="8" t="s">
        <v>87</v>
      </c>
      <c r="D1043" s="8" t="str">
        <f>VLOOKUP(C1043,ماه!A:C,3,FALSE)</f>
        <v>05--مرداد</v>
      </c>
      <c r="E1043" s="8" t="s">
        <v>88</v>
      </c>
      <c r="F1043" s="8" t="str">
        <f>VLOOKUP(E1043,خریداران!A:B,2,FALSE)</f>
        <v>خریدار 00017</v>
      </c>
      <c r="G1043" s="6">
        <v>69</v>
      </c>
      <c r="H1043" s="6">
        <v>49230000</v>
      </c>
      <c r="I1043" s="6">
        <v>0</v>
      </c>
      <c r="J1043" s="6">
        <v>49230000</v>
      </c>
    </row>
    <row r="1044" spans="1:10" hidden="1" x14ac:dyDescent="0.5">
      <c r="A1044" s="4">
        <v>1043</v>
      </c>
      <c r="B1044" s="8" t="s">
        <v>143</v>
      </c>
      <c r="C1044" s="8" t="s">
        <v>87</v>
      </c>
      <c r="D1044" s="8" t="str">
        <f>VLOOKUP(C1044,ماه!A:C,3,FALSE)</f>
        <v>05--مرداد</v>
      </c>
      <c r="E1044" s="8" t="s">
        <v>16</v>
      </c>
      <c r="F1044" s="8" t="str">
        <f>VLOOKUP(E1044,خریداران!A:B,2,FALSE)</f>
        <v>خریدار 00024</v>
      </c>
      <c r="G1044" s="6">
        <v>24</v>
      </c>
      <c r="H1044" s="6">
        <v>16080000</v>
      </c>
      <c r="I1044" s="6">
        <v>0</v>
      </c>
      <c r="J1044" s="6">
        <v>16080000</v>
      </c>
    </row>
    <row r="1045" spans="1:10" hidden="1" x14ac:dyDescent="0.5">
      <c r="A1045" s="4">
        <v>1044</v>
      </c>
      <c r="B1045" s="8" t="s">
        <v>143</v>
      </c>
      <c r="C1045" s="8" t="s">
        <v>87</v>
      </c>
      <c r="D1045" s="8" t="str">
        <f>VLOOKUP(C1045,ماه!A:C,3,FALSE)</f>
        <v>05--مرداد</v>
      </c>
      <c r="E1045" s="8" t="s">
        <v>89</v>
      </c>
      <c r="F1045" s="8" t="str">
        <f>VLOOKUP(E1045,خریداران!A:B,2,FALSE)</f>
        <v>خریدار 00025</v>
      </c>
      <c r="G1045" s="6">
        <v>70</v>
      </c>
      <c r="H1045" s="6">
        <v>45500000</v>
      </c>
      <c r="I1045" s="6">
        <v>0</v>
      </c>
      <c r="J1045" s="6">
        <v>45500000</v>
      </c>
    </row>
    <row r="1046" spans="1:10" hidden="1" x14ac:dyDescent="0.5">
      <c r="A1046" s="4">
        <v>1045</v>
      </c>
      <c r="B1046" s="8" t="s">
        <v>143</v>
      </c>
      <c r="C1046" s="8" t="s">
        <v>87</v>
      </c>
      <c r="D1046" s="8" t="str">
        <f>VLOOKUP(C1046,ماه!A:C,3,FALSE)</f>
        <v>05--مرداد</v>
      </c>
      <c r="E1046" s="8" t="s">
        <v>94</v>
      </c>
      <c r="F1046" s="8" t="str">
        <f>VLOOKUP(E1046,خریداران!A:B,2,FALSE)</f>
        <v>خریدار 00030</v>
      </c>
      <c r="G1046" s="6">
        <v>102</v>
      </c>
      <c r="H1046" s="6">
        <v>71620000</v>
      </c>
      <c r="I1046" s="6">
        <v>0</v>
      </c>
      <c r="J1046" s="6">
        <v>71620000</v>
      </c>
    </row>
    <row r="1047" spans="1:10" hidden="1" x14ac:dyDescent="0.5">
      <c r="A1047" s="4">
        <v>1046</v>
      </c>
      <c r="B1047" s="8" t="s">
        <v>143</v>
      </c>
      <c r="C1047" s="8" t="s">
        <v>87</v>
      </c>
      <c r="D1047" s="8" t="str">
        <f>VLOOKUP(C1047,ماه!A:C,3,FALSE)</f>
        <v>05--مرداد</v>
      </c>
      <c r="E1047" s="8" t="s">
        <v>17</v>
      </c>
      <c r="F1047" s="8" t="str">
        <f>VLOOKUP(E1047,خریداران!A:B,2,FALSE)</f>
        <v>خریدار 00031</v>
      </c>
      <c r="G1047" s="6">
        <v>24</v>
      </c>
      <c r="H1047" s="6">
        <v>15740000</v>
      </c>
      <c r="I1047" s="6">
        <v>0</v>
      </c>
      <c r="J1047" s="6">
        <v>15740000</v>
      </c>
    </row>
    <row r="1048" spans="1:10" hidden="1" x14ac:dyDescent="0.5">
      <c r="A1048" s="4">
        <v>1047</v>
      </c>
      <c r="B1048" s="8" t="s">
        <v>143</v>
      </c>
      <c r="C1048" s="8" t="s">
        <v>87</v>
      </c>
      <c r="D1048" s="8" t="str">
        <f>VLOOKUP(C1048,ماه!A:C,3,FALSE)</f>
        <v>05--مرداد</v>
      </c>
      <c r="E1048" s="8" t="s">
        <v>49</v>
      </c>
      <c r="F1048" s="8" t="str">
        <f>VLOOKUP(E1048,خریداران!A:B,2,FALSE)</f>
        <v>خریدار 00035</v>
      </c>
      <c r="G1048" s="6">
        <v>199</v>
      </c>
      <c r="H1048" s="6">
        <v>135180000</v>
      </c>
      <c r="I1048" s="6">
        <v>0</v>
      </c>
      <c r="J1048" s="6">
        <v>135180000</v>
      </c>
    </row>
    <row r="1049" spans="1:10" hidden="1" x14ac:dyDescent="0.5">
      <c r="A1049" s="4">
        <v>1048</v>
      </c>
      <c r="B1049" s="8" t="s">
        <v>143</v>
      </c>
      <c r="C1049" s="8" t="s">
        <v>87</v>
      </c>
      <c r="D1049" s="8" t="str">
        <f>VLOOKUP(C1049,ماه!A:C,3,FALSE)</f>
        <v>05--مرداد</v>
      </c>
      <c r="E1049" s="8" t="s">
        <v>19</v>
      </c>
      <c r="F1049" s="8" t="str">
        <f>VLOOKUP(E1049,خریداران!A:B,2,FALSE)</f>
        <v>خریدار 00036</v>
      </c>
      <c r="G1049" s="6">
        <v>77</v>
      </c>
      <c r="H1049" s="6">
        <v>57950000</v>
      </c>
      <c r="I1049" s="6">
        <v>0</v>
      </c>
      <c r="J1049" s="6">
        <v>57950000</v>
      </c>
    </row>
    <row r="1050" spans="1:10" hidden="1" x14ac:dyDescent="0.5">
      <c r="A1050" s="4">
        <v>1049</v>
      </c>
      <c r="B1050" s="8" t="s">
        <v>143</v>
      </c>
      <c r="C1050" s="8" t="s">
        <v>87</v>
      </c>
      <c r="D1050" s="8" t="str">
        <f>VLOOKUP(C1050,ماه!A:C,3,FALSE)</f>
        <v>05--مرداد</v>
      </c>
      <c r="E1050" s="8" t="s">
        <v>21</v>
      </c>
      <c r="F1050" s="8" t="str">
        <f>VLOOKUP(E1050,خریداران!A:B,2,FALSE)</f>
        <v>خریدار 00039</v>
      </c>
      <c r="G1050" s="6">
        <v>176</v>
      </c>
      <c r="H1050" s="6">
        <v>117410000</v>
      </c>
      <c r="I1050" s="6">
        <v>0</v>
      </c>
      <c r="J1050" s="6">
        <v>117410000</v>
      </c>
    </row>
    <row r="1051" spans="1:10" hidden="1" x14ac:dyDescent="0.5">
      <c r="A1051" s="4">
        <v>1050</v>
      </c>
      <c r="B1051" s="8" t="s">
        <v>143</v>
      </c>
      <c r="C1051" s="8" t="s">
        <v>87</v>
      </c>
      <c r="D1051" s="8" t="str">
        <f>VLOOKUP(C1051,ماه!A:C,3,FALSE)</f>
        <v>05--مرداد</v>
      </c>
      <c r="E1051" s="8" t="s">
        <v>71</v>
      </c>
      <c r="F1051" s="8" t="str">
        <f>VLOOKUP(E1051,خریداران!A:B,2,FALSE)</f>
        <v>خریدار 00041</v>
      </c>
      <c r="G1051" s="6">
        <v>361</v>
      </c>
      <c r="H1051" s="6">
        <v>238080000</v>
      </c>
      <c r="I1051" s="6">
        <v>0</v>
      </c>
      <c r="J1051" s="6">
        <v>238080000</v>
      </c>
    </row>
    <row r="1052" spans="1:10" hidden="1" x14ac:dyDescent="0.5">
      <c r="A1052" s="4">
        <v>1051</v>
      </c>
      <c r="B1052" s="8" t="s">
        <v>143</v>
      </c>
      <c r="C1052" s="8" t="s">
        <v>87</v>
      </c>
      <c r="D1052" s="8" t="str">
        <f>VLOOKUP(C1052,ماه!A:C,3,FALSE)</f>
        <v>05--مرداد</v>
      </c>
      <c r="E1052" s="8" t="s">
        <v>52</v>
      </c>
      <c r="F1052" s="8" t="str">
        <f>VLOOKUP(E1052,خریداران!A:B,2,FALSE)</f>
        <v>خریدار 00047</v>
      </c>
      <c r="G1052" s="6">
        <v>98</v>
      </c>
      <c r="H1052" s="6">
        <v>69040000</v>
      </c>
      <c r="I1052" s="6">
        <v>0</v>
      </c>
      <c r="J1052" s="6">
        <v>69040000</v>
      </c>
    </row>
    <row r="1053" spans="1:10" hidden="1" x14ac:dyDescent="0.5">
      <c r="A1053" s="4">
        <v>1052</v>
      </c>
      <c r="B1053" s="8" t="s">
        <v>143</v>
      </c>
      <c r="C1053" s="8" t="s">
        <v>87</v>
      </c>
      <c r="D1053" s="8" t="str">
        <f>VLOOKUP(C1053,ماه!A:C,3,FALSE)</f>
        <v>05--مرداد</v>
      </c>
      <c r="E1053" s="8" t="s">
        <v>72</v>
      </c>
      <c r="F1053" s="8" t="str">
        <f>VLOOKUP(E1053,خریداران!A:B,2,FALSE)</f>
        <v>خریدار 00050</v>
      </c>
      <c r="G1053" s="6">
        <v>27</v>
      </c>
      <c r="H1053" s="6">
        <v>19330000</v>
      </c>
      <c r="I1053" s="6">
        <v>0</v>
      </c>
      <c r="J1053" s="6">
        <v>19330000</v>
      </c>
    </row>
    <row r="1054" spans="1:10" hidden="1" x14ac:dyDescent="0.5">
      <c r="A1054" s="4">
        <v>1053</v>
      </c>
      <c r="B1054" s="8" t="s">
        <v>143</v>
      </c>
      <c r="C1054" s="8" t="s">
        <v>87</v>
      </c>
      <c r="D1054" s="8" t="str">
        <f>VLOOKUP(C1054,ماه!A:C,3,FALSE)</f>
        <v>05--مرداد</v>
      </c>
      <c r="E1054" s="8" t="s">
        <v>91</v>
      </c>
      <c r="F1054" s="8" t="str">
        <f>VLOOKUP(E1054,خریداران!A:B,2,FALSE)</f>
        <v>خریدار 00056</v>
      </c>
      <c r="G1054" s="6">
        <v>1735</v>
      </c>
      <c r="H1054" s="6">
        <v>1130620000</v>
      </c>
      <c r="I1054" s="6">
        <v>0</v>
      </c>
      <c r="J1054" s="6">
        <v>1130620000</v>
      </c>
    </row>
    <row r="1055" spans="1:10" hidden="1" x14ac:dyDescent="0.5">
      <c r="A1055" s="4">
        <v>1054</v>
      </c>
      <c r="B1055" s="8" t="s">
        <v>143</v>
      </c>
      <c r="C1055" s="8" t="s">
        <v>87</v>
      </c>
      <c r="D1055" s="8" t="str">
        <f>VLOOKUP(C1055,ماه!A:C,3,FALSE)</f>
        <v>05--مرداد</v>
      </c>
      <c r="E1055" s="8" t="s">
        <v>120</v>
      </c>
      <c r="F1055" s="8" t="str">
        <f>VLOOKUP(E1055,خریداران!A:B,2,FALSE)</f>
        <v>خریدار 00057</v>
      </c>
      <c r="G1055" s="6">
        <v>491</v>
      </c>
      <c r="H1055" s="6">
        <v>291140000</v>
      </c>
      <c r="I1055" s="6">
        <v>0</v>
      </c>
      <c r="J1055" s="6">
        <v>291140000</v>
      </c>
    </row>
    <row r="1056" spans="1:10" hidden="1" x14ac:dyDescent="0.5">
      <c r="A1056" s="4">
        <v>1055</v>
      </c>
      <c r="B1056" s="8" t="s">
        <v>143</v>
      </c>
      <c r="C1056" s="8" t="s">
        <v>87</v>
      </c>
      <c r="D1056" s="8" t="str">
        <f>VLOOKUP(C1056,ماه!A:C,3,FALSE)</f>
        <v>05--مرداد</v>
      </c>
      <c r="E1056" s="8" t="s">
        <v>135</v>
      </c>
      <c r="F1056" s="8" t="str">
        <f>VLOOKUP(E1056,خریداران!A:B,2,FALSE)</f>
        <v>خریدار 00058</v>
      </c>
      <c r="G1056" s="6">
        <v>250</v>
      </c>
      <c r="H1056" s="6">
        <v>174890000</v>
      </c>
      <c r="I1056" s="6">
        <v>0</v>
      </c>
      <c r="J1056" s="6">
        <v>174890000</v>
      </c>
    </row>
    <row r="1057" spans="1:10" hidden="1" x14ac:dyDescent="0.5">
      <c r="A1057" s="4">
        <v>1056</v>
      </c>
      <c r="B1057" s="8" t="s">
        <v>143</v>
      </c>
      <c r="C1057" s="8" t="s">
        <v>87</v>
      </c>
      <c r="D1057" s="8" t="str">
        <f>VLOOKUP(C1057,ماه!A:C,3,FALSE)</f>
        <v>05--مرداد</v>
      </c>
      <c r="E1057" s="8" t="s">
        <v>33</v>
      </c>
      <c r="F1057" s="8" t="str">
        <f>VLOOKUP(E1057,خریداران!A:B,2,FALSE)</f>
        <v>خریدار 00062</v>
      </c>
      <c r="G1057" s="6">
        <v>100</v>
      </c>
      <c r="H1057" s="6">
        <v>70000000</v>
      </c>
      <c r="I1057" s="6">
        <v>0</v>
      </c>
      <c r="J1057" s="6">
        <v>70000000</v>
      </c>
    </row>
    <row r="1058" spans="1:10" hidden="1" x14ac:dyDescent="0.5">
      <c r="A1058" s="4">
        <v>1057</v>
      </c>
      <c r="B1058" s="8" t="s">
        <v>143</v>
      </c>
      <c r="C1058" s="8" t="s">
        <v>87</v>
      </c>
      <c r="D1058" s="8" t="str">
        <f>VLOOKUP(C1058,ماه!A:C,3,FALSE)</f>
        <v>05--مرداد</v>
      </c>
      <c r="E1058" s="8" t="s">
        <v>22</v>
      </c>
      <c r="F1058" s="8" t="str">
        <f>VLOOKUP(E1058,خریداران!A:B,2,FALSE)</f>
        <v>خریدار 00064</v>
      </c>
      <c r="G1058" s="6">
        <v>11</v>
      </c>
      <c r="H1058" s="6">
        <v>7150000</v>
      </c>
      <c r="I1058" s="6">
        <v>0</v>
      </c>
      <c r="J1058" s="6">
        <v>7150000</v>
      </c>
    </row>
    <row r="1059" spans="1:10" hidden="1" x14ac:dyDescent="0.5">
      <c r="A1059" s="4">
        <v>1058</v>
      </c>
      <c r="B1059" s="8" t="s">
        <v>143</v>
      </c>
      <c r="C1059" s="8" t="s">
        <v>87</v>
      </c>
      <c r="D1059" s="8" t="str">
        <f>VLOOKUP(C1059,ماه!A:C,3,FALSE)</f>
        <v>05--مرداد</v>
      </c>
      <c r="E1059" s="8" t="s">
        <v>34</v>
      </c>
      <c r="F1059" s="8" t="str">
        <f>VLOOKUP(E1059,خریداران!A:B,2,FALSE)</f>
        <v>خریدار 00067</v>
      </c>
      <c r="G1059" s="6">
        <v>15</v>
      </c>
      <c r="H1059" s="6">
        <v>10580000</v>
      </c>
      <c r="I1059" s="6">
        <v>0</v>
      </c>
      <c r="J1059" s="6">
        <v>10580000</v>
      </c>
    </row>
    <row r="1060" spans="1:10" hidden="1" x14ac:dyDescent="0.5">
      <c r="A1060" s="4">
        <v>1059</v>
      </c>
      <c r="B1060" s="8" t="s">
        <v>143</v>
      </c>
      <c r="C1060" s="8" t="s">
        <v>87</v>
      </c>
      <c r="D1060" s="8" t="str">
        <f>VLOOKUP(C1060,ماه!A:C,3,FALSE)</f>
        <v>05--مرداد</v>
      </c>
      <c r="E1060" s="8" t="s">
        <v>23</v>
      </c>
      <c r="F1060" s="8" t="str">
        <f>VLOOKUP(E1060,خریداران!A:B,2,FALSE)</f>
        <v>خریدار 00068</v>
      </c>
      <c r="G1060" s="6">
        <v>156</v>
      </c>
      <c r="H1060" s="6">
        <v>107170000</v>
      </c>
      <c r="I1060" s="6">
        <v>0</v>
      </c>
      <c r="J1060" s="6">
        <v>107170000</v>
      </c>
    </row>
    <row r="1061" spans="1:10" hidden="1" x14ac:dyDescent="0.5">
      <c r="A1061" s="4">
        <v>1060</v>
      </c>
      <c r="B1061" s="8" t="s">
        <v>143</v>
      </c>
      <c r="C1061" s="8" t="s">
        <v>87</v>
      </c>
      <c r="D1061" s="8" t="str">
        <f>VLOOKUP(C1061,ماه!A:C,3,FALSE)</f>
        <v>05--مرداد</v>
      </c>
      <c r="E1061" s="8" t="s">
        <v>129</v>
      </c>
      <c r="F1061" s="8" t="str">
        <f>VLOOKUP(E1061,خریداران!A:B,2,FALSE)</f>
        <v>خریدار 00069</v>
      </c>
      <c r="G1061" s="6">
        <v>361</v>
      </c>
      <c r="H1061" s="6">
        <v>235880000</v>
      </c>
      <c r="I1061" s="6">
        <v>0</v>
      </c>
      <c r="J1061" s="6">
        <v>235880000</v>
      </c>
    </row>
    <row r="1062" spans="1:10" hidden="1" x14ac:dyDescent="0.5">
      <c r="A1062" s="4">
        <v>1061</v>
      </c>
      <c r="B1062" s="8" t="s">
        <v>143</v>
      </c>
      <c r="C1062" s="8" t="s">
        <v>87</v>
      </c>
      <c r="D1062" s="8" t="str">
        <f>VLOOKUP(C1062,ماه!A:C,3,FALSE)</f>
        <v>05--مرداد</v>
      </c>
      <c r="E1062" s="8" t="s">
        <v>24</v>
      </c>
      <c r="F1062" s="8" t="str">
        <f>VLOOKUP(E1062,خریداران!A:B,2,FALSE)</f>
        <v>خریدار 00070</v>
      </c>
      <c r="G1062" s="6">
        <v>8</v>
      </c>
      <c r="H1062" s="6">
        <v>5200000</v>
      </c>
      <c r="I1062" s="6">
        <v>0</v>
      </c>
      <c r="J1062" s="6">
        <v>5200000</v>
      </c>
    </row>
    <row r="1063" spans="1:10" hidden="1" x14ac:dyDescent="0.5">
      <c r="A1063" s="4">
        <v>1062</v>
      </c>
      <c r="B1063" s="8" t="s">
        <v>143</v>
      </c>
      <c r="C1063" s="8" t="s">
        <v>87</v>
      </c>
      <c r="D1063" s="8" t="str">
        <f>VLOOKUP(C1063,ماه!A:C,3,FALSE)</f>
        <v>05--مرداد</v>
      </c>
      <c r="E1063" s="8" t="s">
        <v>55</v>
      </c>
      <c r="F1063" s="8" t="str">
        <f>VLOOKUP(E1063,خریداران!A:B,2,FALSE)</f>
        <v>خریدار 00072</v>
      </c>
      <c r="G1063" s="6">
        <v>1</v>
      </c>
      <c r="H1063" s="6">
        <v>650000</v>
      </c>
      <c r="I1063" s="6">
        <v>0</v>
      </c>
      <c r="J1063" s="6">
        <v>650000</v>
      </c>
    </row>
    <row r="1064" spans="1:10" hidden="1" x14ac:dyDescent="0.5">
      <c r="A1064" s="4">
        <v>1063</v>
      </c>
      <c r="B1064" s="8" t="s">
        <v>143</v>
      </c>
      <c r="C1064" s="8" t="s">
        <v>87</v>
      </c>
      <c r="D1064" s="8" t="str">
        <f>VLOOKUP(C1064,ماه!A:C,3,FALSE)</f>
        <v>05--مرداد</v>
      </c>
      <c r="E1064" s="8" t="s">
        <v>136</v>
      </c>
      <c r="F1064" s="8" t="str">
        <f>VLOOKUP(E1064,خریداران!A:B,2,FALSE)</f>
        <v>خریدار 00073</v>
      </c>
      <c r="G1064" s="6">
        <v>537</v>
      </c>
      <c r="H1064" s="6">
        <v>357860000</v>
      </c>
      <c r="I1064" s="6">
        <v>0</v>
      </c>
      <c r="J1064" s="6">
        <v>357860000</v>
      </c>
    </row>
    <row r="1065" spans="1:10" hidden="1" x14ac:dyDescent="0.5">
      <c r="A1065" s="4">
        <v>1064</v>
      </c>
      <c r="B1065" s="8" t="s">
        <v>143</v>
      </c>
      <c r="C1065" s="8" t="s">
        <v>87</v>
      </c>
      <c r="D1065" s="8" t="str">
        <f>VLOOKUP(C1065,ماه!A:C,3,FALSE)</f>
        <v>05--مرداد</v>
      </c>
      <c r="E1065" s="8" t="s">
        <v>124</v>
      </c>
      <c r="F1065" s="8" t="str">
        <f>VLOOKUP(E1065,خریداران!A:B,2,FALSE)</f>
        <v>خریدار 00080</v>
      </c>
      <c r="G1065" s="6">
        <v>35</v>
      </c>
      <c r="H1065" s="6">
        <v>22750000</v>
      </c>
      <c r="I1065" s="6">
        <v>0</v>
      </c>
      <c r="J1065" s="6">
        <v>22750000</v>
      </c>
    </row>
    <row r="1066" spans="1:10" hidden="1" x14ac:dyDescent="0.5">
      <c r="A1066" s="4">
        <v>1065</v>
      </c>
      <c r="B1066" s="8" t="s">
        <v>143</v>
      </c>
      <c r="C1066" s="8" t="s">
        <v>87</v>
      </c>
      <c r="D1066" s="8" t="str">
        <f>VLOOKUP(C1066,ماه!A:C,3,FALSE)</f>
        <v>05--مرداد</v>
      </c>
      <c r="E1066" s="8" t="s">
        <v>78</v>
      </c>
      <c r="F1066" s="8" t="str">
        <f>VLOOKUP(E1066,خریداران!A:B,2,FALSE)</f>
        <v>خریدار 00086</v>
      </c>
      <c r="G1066" s="6">
        <v>16</v>
      </c>
      <c r="H1066" s="6">
        <v>12120000</v>
      </c>
      <c r="I1066" s="6">
        <v>0</v>
      </c>
      <c r="J1066" s="6">
        <v>12120000</v>
      </c>
    </row>
    <row r="1067" spans="1:10" hidden="1" x14ac:dyDescent="0.5">
      <c r="A1067" s="4">
        <v>1066</v>
      </c>
      <c r="B1067" s="8" t="s">
        <v>143</v>
      </c>
      <c r="C1067" s="8" t="s">
        <v>87</v>
      </c>
      <c r="D1067" s="8" t="str">
        <f>VLOOKUP(C1067,ماه!A:C,3,FALSE)</f>
        <v>05--مرداد</v>
      </c>
      <c r="E1067" s="8" t="s">
        <v>57</v>
      </c>
      <c r="F1067" s="8" t="str">
        <f>VLOOKUP(E1067,خریداران!A:B,2,FALSE)</f>
        <v>خریدار 00090</v>
      </c>
      <c r="G1067" s="6">
        <v>117</v>
      </c>
      <c r="H1067" s="6">
        <v>80640000</v>
      </c>
      <c r="I1067" s="6">
        <v>0</v>
      </c>
      <c r="J1067" s="6">
        <v>80640000</v>
      </c>
    </row>
    <row r="1068" spans="1:10" hidden="1" x14ac:dyDescent="0.5">
      <c r="A1068" s="4">
        <v>1067</v>
      </c>
      <c r="B1068" s="8" t="s">
        <v>143</v>
      </c>
      <c r="C1068" s="8" t="s">
        <v>87</v>
      </c>
      <c r="D1068" s="8" t="str">
        <f>VLOOKUP(C1068,ماه!A:C,3,FALSE)</f>
        <v>05--مرداد</v>
      </c>
      <c r="E1068" s="8" t="s">
        <v>38</v>
      </c>
      <c r="F1068" s="8" t="str">
        <f>VLOOKUP(E1068,خریداران!A:B,2,FALSE)</f>
        <v>خریدار 00094</v>
      </c>
      <c r="G1068" s="6">
        <v>62</v>
      </c>
      <c r="H1068" s="6">
        <v>37200000</v>
      </c>
      <c r="I1068" s="6">
        <v>0</v>
      </c>
      <c r="J1068" s="6">
        <v>37200000</v>
      </c>
    </row>
    <row r="1069" spans="1:10" hidden="1" x14ac:dyDescent="0.5">
      <c r="A1069" s="4">
        <v>1068</v>
      </c>
      <c r="B1069" s="8" t="s">
        <v>143</v>
      </c>
      <c r="C1069" s="8" t="s">
        <v>87</v>
      </c>
      <c r="D1069" s="8" t="str">
        <f>VLOOKUP(C1069,ماه!A:C,3,FALSE)</f>
        <v>05--مرداد</v>
      </c>
      <c r="E1069" s="8" t="s">
        <v>79</v>
      </c>
      <c r="F1069" s="8" t="str">
        <f>VLOOKUP(E1069,خریداران!A:B,2,FALSE)</f>
        <v>خریدار 00099</v>
      </c>
      <c r="G1069" s="6">
        <v>2</v>
      </c>
      <c r="H1069" s="6">
        <v>1300000</v>
      </c>
      <c r="I1069" s="6">
        <v>0</v>
      </c>
      <c r="J1069" s="6">
        <v>1300000</v>
      </c>
    </row>
    <row r="1070" spans="1:10" hidden="1" x14ac:dyDescent="0.5">
      <c r="A1070" s="4">
        <v>1069</v>
      </c>
      <c r="B1070" s="8" t="s">
        <v>143</v>
      </c>
      <c r="C1070" s="8" t="s">
        <v>87</v>
      </c>
      <c r="D1070" s="8" t="str">
        <f>VLOOKUP(C1070,ماه!A:C,3,FALSE)</f>
        <v>05--مرداد</v>
      </c>
      <c r="E1070" s="8" t="s">
        <v>80</v>
      </c>
      <c r="F1070" s="8" t="str">
        <f>VLOOKUP(E1070,خریداران!A:B,2,FALSE)</f>
        <v>خریدار 00103</v>
      </c>
      <c r="G1070" s="6">
        <v>18</v>
      </c>
      <c r="H1070" s="6">
        <v>11880000</v>
      </c>
      <c r="I1070" s="6">
        <v>0</v>
      </c>
      <c r="J1070" s="6">
        <v>11880000</v>
      </c>
    </row>
    <row r="1071" spans="1:10" hidden="1" x14ac:dyDescent="0.5">
      <c r="A1071" s="4">
        <v>1070</v>
      </c>
      <c r="B1071" s="8" t="s">
        <v>143</v>
      </c>
      <c r="C1071" s="8" t="s">
        <v>87</v>
      </c>
      <c r="D1071" s="8" t="str">
        <f>VLOOKUP(C1071,ماه!A:C,3,FALSE)</f>
        <v>05--مرداد</v>
      </c>
      <c r="E1071" s="8" t="s">
        <v>84</v>
      </c>
      <c r="F1071" s="8" t="str">
        <f>VLOOKUP(E1071,خریداران!A:B,2,FALSE)</f>
        <v>خریدار 00133</v>
      </c>
      <c r="G1071" s="6">
        <v>20</v>
      </c>
      <c r="H1071" s="6">
        <v>17000000</v>
      </c>
      <c r="I1071" s="6">
        <v>0</v>
      </c>
      <c r="J1071" s="6">
        <v>17000000</v>
      </c>
    </row>
    <row r="1072" spans="1:10" hidden="1" x14ac:dyDescent="0.5">
      <c r="A1072" s="4">
        <v>1071</v>
      </c>
      <c r="B1072" s="8" t="s">
        <v>143</v>
      </c>
      <c r="C1072" s="8" t="s">
        <v>87</v>
      </c>
      <c r="D1072" s="8" t="str">
        <f>VLOOKUP(C1072,ماه!A:C,3,FALSE)</f>
        <v>05--مرداد</v>
      </c>
      <c r="E1072" s="8" t="s">
        <v>151</v>
      </c>
      <c r="F1072" s="8" t="str">
        <f>VLOOKUP(E1072,خریداران!A:B,2,FALSE)</f>
        <v>خریدار 00143</v>
      </c>
      <c r="G1072" s="6">
        <v>90</v>
      </c>
      <c r="H1072" s="6">
        <v>59800000</v>
      </c>
      <c r="I1072" s="6">
        <v>0</v>
      </c>
      <c r="J1072" s="6">
        <v>59800000</v>
      </c>
    </row>
    <row r="1073" spans="1:10" hidden="1" x14ac:dyDescent="0.5">
      <c r="A1073" s="4">
        <v>1072</v>
      </c>
      <c r="B1073" s="8" t="s">
        <v>143</v>
      </c>
      <c r="C1073" s="8" t="s">
        <v>87</v>
      </c>
      <c r="D1073" s="8" t="str">
        <f>VLOOKUP(C1073,ماه!A:C,3,FALSE)</f>
        <v>05--مرداد</v>
      </c>
      <c r="E1073" s="8" t="s">
        <v>145</v>
      </c>
      <c r="F1073" s="8" t="str">
        <f>VLOOKUP(E1073,خریداران!A:B,2,FALSE)</f>
        <v>خریدار 00144</v>
      </c>
      <c r="G1073" s="6">
        <v>57</v>
      </c>
      <c r="H1073" s="6">
        <v>37250000</v>
      </c>
      <c r="I1073" s="6">
        <v>0</v>
      </c>
      <c r="J1073" s="6">
        <v>37250000</v>
      </c>
    </row>
    <row r="1074" spans="1:10" hidden="1" x14ac:dyDescent="0.5">
      <c r="A1074" s="4">
        <v>1073</v>
      </c>
      <c r="B1074" s="8" t="s">
        <v>143</v>
      </c>
      <c r="C1074" s="8" t="s">
        <v>87</v>
      </c>
      <c r="D1074" s="8" t="str">
        <f>VLOOKUP(C1074,ماه!A:C,3,FALSE)</f>
        <v>05--مرداد</v>
      </c>
      <c r="E1074" s="8" t="s">
        <v>159</v>
      </c>
      <c r="F1074" s="8" t="str">
        <f>VLOOKUP(E1074,خریداران!A:B,2,FALSE)</f>
        <v>خریدار 00157</v>
      </c>
      <c r="G1074" s="6">
        <v>8</v>
      </c>
      <c r="H1074" s="6">
        <v>5600000</v>
      </c>
      <c r="I1074" s="6">
        <v>0</v>
      </c>
      <c r="J1074" s="6">
        <v>5600000</v>
      </c>
    </row>
    <row r="1075" spans="1:10" hidden="1" x14ac:dyDescent="0.5">
      <c r="A1075" s="4">
        <v>1074</v>
      </c>
      <c r="B1075" s="8" t="s">
        <v>143</v>
      </c>
      <c r="C1075" s="8" t="s">
        <v>87</v>
      </c>
      <c r="D1075" s="8" t="str">
        <f>VLOOKUP(C1075,ماه!A:C,3,FALSE)</f>
        <v>05--مرداد</v>
      </c>
      <c r="E1075" s="8" t="s">
        <v>156</v>
      </c>
      <c r="F1075" s="8" t="str">
        <f>VLOOKUP(E1075,خریداران!A:B,2,FALSE)</f>
        <v>خریدار 00174</v>
      </c>
      <c r="G1075" s="6">
        <v>17</v>
      </c>
      <c r="H1075" s="6">
        <v>11050000</v>
      </c>
      <c r="I1075" s="6">
        <v>0</v>
      </c>
      <c r="J1075" s="6">
        <v>11050000</v>
      </c>
    </row>
    <row r="1076" spans="1:10" hidden="1" x14ac:dyDescent="0.5">
      <c r="A1076" s="4">
        <v>1075</v>
      </c>
      <c r="B1076" s="8" t="s">
        <v>143</v>
      </c>
      <c r="C1076" s="8" t="s">
        <v>87</v>
      </c>
      <c r="D1076" s="8" t="str">
        <f>VLOOKUP(C1076,ماه!A:C,3,FALSE)</f>
        <v>05--مرداد</v>
      </c>
      <c r="E1076" s="8" t="s">
        <v>147</v>
      </c>
      <c r="F1076" s="8" t="str">
        <f>VLOOKUP(E1076,خریداران!A:B,2,FALSE)</f>
        <v>خریدار 00189</v>
      </c>
      <c r="G1076" s="6">
        <v>8</v>
      </c>
      <c r="H1076" s="6">
        <v>5230000</v>
      </c>
      <c r="I1076" s="6">
        <v>0</v>
      </c>
      <c r="J1076" s="6">
        <v>5230000</v>
      </c>
    </row>
    <row r="1077" spans="1:10" hidden="1" x14ac:dyDescent="0.5">
      <c r="A1077" s="4">
        <v>1076</v>
      </c>
      <c r="B1077" s="8" t="s">
        <v>143</v>
      </c>
      <c r="C1077" s="8" t="s">
        <v>87</v>
      </c>
      <c r="D1077" s="8" t="str">
        <f>VLOOKUP(C1077,ماه!A:C,3,FALSE)</f>
        <v>05--مرداد</v>
      </c>
      <c r="E1077" s="8" t="s">
        <v>149</v>
      </c>
      <c r="F1077" s="8" t="str">
        <f>VLOOKUP(E1077,خریداران!A:B,2,FALSE)</f>
        <v>خریدار 00237</v>
      </c>
      <c r="G1077" s="6">
        <v>1270</v>
      </c>
      <c r="H1077" s="6">
        <v>642350000</v>
      </c>
      <c r="I1077" s="6">
        <v>0</v>
      </c>
      <c r="J1077" s="6">
        <v>642350000</v>
      </c>
    </row>
    <row r="1078" spans="1:10" hidden="1" x14ac:dyDescent="0.5">
      <c r="A1078" s="4">
        <v>1077</v>
      </c>
      <c r="B1078" s="8" t="s">
        <v>143</v>
      </c>
      <c r="C1078" s="8" t="s">
        <v>92</v>
      </c>
      <c r="D1078" s="8" t="str">
        <f>VLOOKUP(C1078,ماه!A:C,3,FALSE)</f>
        <v>06--شهریور</v>
      </c>
      <c r="E1078" s="8" t="s">
        <v>10</v>
      </c>
      <c r="F1078" s="8" t="str">
        <f>VLOOKUP(E1078,خریداران!A:B,2,FALSE)</f>
        <v>خریدار 00005</v>
      </c>
      <c r="G1078" s="6">
        <v>235</v>
      </c>
      <c r="H1078" s="6">
        <v>155150000</v>
      </c>
      <c r="I1078" s="6">
        <v>0</v>
      </c>
      <c r="J1078" s="6">
        <v>155150000</v>
      </c>
    </row>
    <row r="1079" spans="1:10" hidden="1" x14ac:dyDescent="0.5">
      <c r="A1079" s="4">
        <v>1078</v>
      </c>
      <c r="B1079" s="8" t="s">
        <v>143</v>
      </c>
      <c r="C1079" s="8" t="s">
        <v>92</v>
      </c>
      <c r="D1079" s="8" t="str">
        <f>VLOOKUP(C1079,ماه!A:C,3,FALSE)</f>
        <v>06--شهریور</v>
      </c>
      <c r="E1079" s="8" t="s">
        <v>11</v>
      </c>
      <c r="F1079" s="8" t="str">
        <f>VLOOKUP(E1079,خریداران!A:B,2,FALSE)</f>
        <v>خریدار 00006</v>
      </c>
      <c r="G1079" s="6">
        <v>260</v>
      </c>
      <c r="H1079" s="6">
        <v>201550001</v>
      </c>
      <c r="I1079" s="6">
        <v>0</v>
      </c>
      <c r="J1079" s="6">
        <v>201550001</v>
      </c>
    </row>
    <row r="1080" spans="1:10" hidden="1" x14ac:dyDescent="0.5">
      <c r="A1080" s="4">
        <v>1079</v>
      </c>
      <c r="B1080" s="8" t="s">
        <v>143</v>
      </c>
      <c r="C1080" s="8" t="s">
        <v>92</v>
      </c>
      <c r="D1080" s="8" t="str">
        <f>VLOOKUP(C1080,ماه!A:C,3,FALSE)</f>
        <v>06--شهریور</v>
      </c>
      <c r="E1080" s="8" t="s">
        <v>12</v>
      </c>
      <c r="F1080" s="8" t="str">
        <f>VLOOKUP(E1080,خریداران!A:B,2,FALSE)</f>
        <v>خریدار 00007</v>
      </c>
      <c r="G1080" s="6">
        <v>38</v>
      </c>
      <c r="H1080" s="6">
        <v>27800000</v>
      </c>
      <c r="I1080" s="6">
        <v>0</v>
      </c>
      <c r="J1080" s="6">
        <v>27800000</v>
      </c>
    </row>
    <row r="1081" spans="1:10" hidden="1" x14ac:dyDescent="0.5">
      <c r="A1081" s="4">
        <v>1080</v>
      </c>
      <c r="B1081" s="8" t="s">
        <v>143</v>
      </c>
      <c r="C1081" s="8" t="s">
        <v>92</v>
      </c>
      <c r="D1081" s="8" t="str">
        <f>VLOOKUP(C1081,ماه!A:C,3,FALSE)</f>
        <v>06--شهریور</v>
      </c>
      <c r="E1081" s="8" t="s">
        <v>13</v>
      </c>
      <c r="F1081" s="8" t="str">
        <f>VLOOKUP(E1081,خریداران!A:B,2,FALSE)</f>
        <v>خریدار 00010</v>
      </c>
      <c r="G1081" s="6">
        <v>15</v>
      </c>
      <c r="H1081" s="6">
        <v>10950000</v>
      </c>
      <c r="I1081" s="6">
        <v>0</v>
      </c>
      <c r="J1081" s="6">
        <v>10950000</v>
      </c>
    </row>
    <row r="1082" spans="1:10" hidden="1" x14ac:dyDescent="0.5">
      <c r="A1082" s="4">
        <v>1081</v>
      </c>
      <c r="B1082" s="8" t="s">
        <v>143</v>
      </c>
      <c r="C1082" s="8" t="s">
        <v>92</v>
      </c>
      <c r="D1082" s="8" t="str">
        <f>VLOOKUP(C1082,ماه!A:C,3,FALSE)</f>
        <v>06--شهریور</v>
      </c>
      <c r="E1082" s="8" t="s">
        <v>15</v>
      </c>
      <c r="F1082" s="8" t="str">
        <f>VLOOKUP(E1082,خریداران!A:B,2,FALSE)</f>
        <v>خریدار 00013</v>
      </c>
      <c r="G1082" s="6">
        <v>560</v>
      </c>
      <c r="H1082" s="6">
        <v>386130000</v>
      </c>
      <c r="I1082" s="6">
        <v>0</v>
      </c>
      <c r="J1082" s="6">
        <v>386130000</v>
      </c>
    </row>
    <row r="1083" spans="1:10" hidden="1" x14ac:dyDescent="0.5">
      <c r="A1083" s="4">
        <v>1082</v>
      </c>
      <c r="B1083" s="8" t="s">
        <v>143</v>
      </c>
      <c r="C1083" s="8" t="s">
        <v>92</v>
      </c>
      <c r="D1083" s="8" t="str">
        <f>VLOOKUP(C1083,ماه!A:C,3,FALSE)</f>
        <v>06--شهریور</v>
      </c>
      <c r="E1083" s="8" t="s">
        <v>70</v>
      </c>
      <c r="F1083" s="8" t="str">
        <f>VLOOKUP(E1083,خریداران!A:B,2,FALSE)</f>
        <v>خریدار 00014</v>
      </c>
      <c r="G1083" s="6">
        <v>15</v>
      </c>
      <c r="H1083" s="6">
        <v>10100000</v>
      </c>
      <c r="I1083" s="6">
        <v>0</v>
      </c>
      <c r="J1083" s="6">
        <v>10100000</v>
      </c>
    </row>
    <row r="1084" spans="1:10" hidden="1" x14ac:dyDescent="0.5">
      <c r="A1084" s="4">
        <v>1083</v>
      </c>
      <c r="B1084" s="8" t="s">
        <v>143</v>
      </c>
      <c r="C1084" s="8" t="s">
        <v>92</v>
      </c>
      <c r="D1084" s="8" t="str">
        <f>VLOOKUP(C1084,ماه!A:C,3,FALSE)</f>
        <v>06--شهریور</v>
      </c>
      <c r="E1084" s="8" t="s">
        <v>48</v>
      </c>
      <c r="F1084" s="8" t="str">
        <f>VLOOKUP(E1084,خریداران!A:B,2,FALSE)</f>
        <v>خریدار 00016</v>
      </c>
      <c r="G1084" s="6">
        <v>315</v>
      </c>
      <c r="H1084" s="6">
        <v>198570000</v>
      </c>
      <c r="I1084" s="6">
        <v>0</v>
      </c>
      <c r="J1084" s="6">
        <v>198570000</v>
      </c>
    </row>
    <row r="1085" spans="1:10" hidden="1" x14ac:dyDescent="0.5">
      <c r="A1085" s="4">
        <v>1084</v>
      </c>
      <c r="B1085" s="8" t="s">
        <v>143</v>
      </c>
      <c r="C1085" s="8" t="s">
        <v>92</v>
      </c>
      <c r="D1085" s="8" t="str">
        <f>VLOOKUP(C1085,ماه!A:C,3,FALSE)</f>
        <v>06--شهریور</v>
      </c>
      <c r="E1085" s="8" t="s">
        <v>88</v>
      </c>
      <c r="F1085" s="8" t="str">
        <f>VLOOKUP(E1085,خریداران!A:B,2,FALSE)</f>
        <v>خریدار 00017</v>
      </c>
      <c r="G1085" s="6">
        <v>4</v>
      </c>
      <c r="H1085" s="6">
        <v>2800000</v>
      </c>
      <c r="I1085" s="6">
        <v>0</v>
      </c>
      <c r="J1085" s="6">
        <v>2800000</v>
      </c>
    </row>
    <row r="1086" spans="1:10" hidden="1" x14ac:dyDescent="0.5">
      <c r="A1086" s="4">
        <v>1085</v>
      </c>
      <c r="B1086" s="8" t="s">
        <v>143</v>
      </c>
      <c r="C1086" s="8" t="s">
        <v>92</v>
      </c>
      <c r="D1086" s="8" t="str">
        <f>VLOOKUP(C1086,ماه!A:C,3,FALSE)</f>
        <v>06--شهریور</v>
      </c>
      <c r="E1086" s="8" t="s">
        <v>16</v>
      </c>
      <c r="F1086" s="8" t="str">
        <f>VLOOKUP(E1086,خریداران!A:B,2,FALSE)</f>
        <v>خریدار 00024</v>
      </c>
      <c r="G1086" s="6">
        <v>92</v>
      </c>
      <c r="H1086" s="6">
        <v>64450000</v>
      </c>
      <c r="I1086" s="6">
        <v>0</v>
      </c>
      <c r="J1086" s="6">
        <v>64450000</v>
      </c>
    </row>
    <row r="1087" spans="1:10" hidden="1" x14ac:dyDescent="0.5">
      <c r="A1087" s="4">
        <v>1086</v>
      </c>
      <c r="B1087" s="8" t="s">
        <v>143</v>
      </c>
      <c r="C1087" s="8" t="s">
        <v>92</v>
      </c>
      <c r="D1087" s="8" t="str">
        <f>VLOOKUP(C1087,ماه!A:C,3,FALSE)</f>
        <v>06--شهریور</v>
      </c>
      <c r="E1087" s="8" t="s">
        <v>160</v>
      </c>
      <c r="F1087" s="8" t="str">
        <f>VLOOKUP(E1087,خریداران!A:B,2,FALSE)</f>
        <v>خریدار 00028</v>
      </c>
      <c r="G1087" s="6">
        <v>223</v>
      </c>
      <c r="H1087" s="6">
        <v>156600000</v>
      </c>
      <c r="I1087" s="6">
        <v>0</v>
      </c>
      <c r="J1087" s="6">
        <v>156600000</v>
      </c>
    </row>
    <row r="1088" spans="1:10" hidden="1" x14ac:dyDescent="0.5">
      <c r="A1088" s="4">
        <v>1087</v>
      </c>
      <c r="B1088" s="8" t="s">
        <v>143</v>
      </c>
      <c r="C1088" s="8" t="s">
        <v>92</v>
      </c>
      <c r="D1088" s="8" t="str">
        <f>VLOOKUP(C1088,ماه!A:C,3,FALSE)</f>
        <v>06--شهریور</v>
      </c>
      <c r="E1088" s="8" t="s">
        <v>94</v>
      </c>
      <c r="F1088" s="8" t="str">
        <f>VLOOKUP(E1088,خریداران!A:B,2,FALSE)</f>
        <v>خریدار 00030</v>
      </c>
      <c r="G1088" s="6">
        <v>631</v>
      </c>
      <c r="H1088" s="6">
        <v>455080000</v>
      </c>
      <c r="I1088" s="6">
        <v>0</v>
      </c>
      <c r="J1088" s="6">
        <v>455080000</v>
      </c>
    </row>
    <row r="1089" spans="1:10" hidden="1" x14ac:dyDescent="0.5">
      <c r="A1089" s="4">
        <v>1088</v>
      </c>
      <c r="B1089" s="8" t="s">
        <v>143</v>
      </c>
      <c r="C1089" s="8" t="s">
        <v>92</v>
      </c>
      <c r="D1089" s="8" t="str">
        <f>VLOOKUP(C1089,ماه!A:C,3,FALSE)</f>
        <v>06--شهریور</v>
      </c>
      <c r="E1089" s="8" t="s">
        <v>17</v>
      </c>
      <c r="F1089" s="8" t="str">
        <f>VLOOKUP(E1089,خریداران!A:B,2,FALSE)</f>
        <v>خریدار 00031</v>
      </c>
      <c r="G1089" s="6">
        <v>705</v>
      </c>
      <c r="H1089" s="6">
        <v>425200000</v>
      </c>
      <c r="I1089" s="6">
        <v>0</v>
      </c>
      <c r="J1089" s="6">
        <v>425200000</v>
      </c>
    </row>
    <row r="1090" spans="1:10" hidden="1" x14ac:dyDescent="0.5">
      <c r="A1090" s="4">
        <v>1089</v>
      </c>
      <c r="B1090" s="8" t="s">
        <v>143</v>
      </c>
      <c r="C1090" s="8" t="s">
        <v>92</v>
      </c>
      <c r="D1090" s="8" t="str">
        <f>VLOOKUP(C1090,ماه!A:C,3,FALSE)</f>
        <v>06--شهریور</v>
      </c>
      <c r="E1090" s="8" t="s">
        <v>29</v>
      </c>
      <c r="F1090" s="8" t="str">
        <f>VLOOKUP(E1090,خریداران!A:B,2,FALSE)</f>
        <v>خریدار 00033</v>
      </c>
      <c r="G1090" s="6">
        <v>242</v>
      </c>
      <c r="H1090" s="6">
        <v>170150000</v>
      </c>
      <c r="I1090" s="6">
        <v>0</v>
      </c>
      <c r="J1090" s="6">
        <v>170150000</v>
      </c>
    </row>
    <row r="1091" spans="1:10" hidden="1" x14ac:dyDescent="0.5">
      <c r="A1091" s="4">
        <v>1090</v>
      </c>
      <c r="B1091" s="8" t="s">
        <v>143</v>
      </c>
      <c r="C1091" s="8" t="s">
        <v>92</v>
      </c>
      <c r="D1091" s="8" t="str">
        <f>VLOOKUP(C1091,ماه!A:C,3,FALSE)</f>
        <v>06--شهریور</v>
      </c>
      <c r="E1091" s="8" t="s">
        <v>30</v>
      </c>
      <c r="F1091" s="8" t="str">
        <f>VLOOKUP(E1091,خریداران!A:B,2,FALSE)</f>
        <v>خریدار 00037</v>
      </c>
      <c r="G1091" s="6">
        <v>44</v>
      </c>
      <c r="H1091" s="6">
        <v>31400000</v>
      </c>
      <c r="I1091" s="6">
        <v>0</v>
      </c>
      <c r="J1091" s="6">
        <v>31400000</v>
      </c>
    </row>
    <row r="1092" spans="1:10" hidden="1" x14ac:dyDescent="0.5">
      <c r="A1092" s="4">
        <v>1091</v>
      </c>
      <c r="B1092" s="8" t="s">
        <v>143</v>
      </c>
      <c r="C1092" s="8" t="s">
        <v>92</v>
      </c>
      <c r="D1092" s="8" t="str">
        <f>VLOOKUP(C1092,ماه!A:C,3,FALSE)</f>
        <v>06--شهریور</v>
      </c>
      <c r="E1092" s="8" t="s">
        <v>21</v>
      </c>
      <c r="F1092" s="8" t="str">
        <f>VLOOKUP(E1092,خریداران!A:B,2,FALSE)</f>
        <v>خریدار 00039</v>
      </c>
      <c r="G1092" s="6">
        <v>529</v>
      </c>
      <c r="H1092" s="6">
        <v>372280000</v>
      </c>
      <c r="I1092" s="6">
        <v>0</v>
      </c>
      <c r="J1092" s="6">
        <v>372280000</v>
      </c>
    </row>
    <row r="1093" spans="1:10" hidden="1" x14ac:dyDescent="0.5">
      <c r="A1093" s="4">
        <v>1092</v>
      </c>
      <c r="B1093" s="8" t="s">
        <v>143</v>
      </c>
      <c r="C1093" s="8" t="s">
        <v>92</v>
      </c>
      <c r="D1093" s="8" t="str">
        <f>VLOOKUP(C1093,ماه!A:C,3,FALSE)</f>
        <v>06--شهریور</v>
      </c>
      <c r="E1093" s="8" t="s">
        <v>71</v>
      </c>
      <c r="F1093" s="8" t="str">
        <f>VLOOKUP(E1093,خریداران!A:B,2,FALSE)</f>
        <v>خریدار 00041</v>
      </c>
      <c r="G1093" s="6">
        <v>303</v>
      </c>
      <c r="H1093" s="6">
        <v>225700000</v>
      </c>
      <c r="I1093" s="6">
        <v>0</v>
      </c>
      <c r="J1093" s="6">
        <v>225700000</v>
      </c>
    </row>
    <row r="1094" spans="1:10" hidden="1" x14ac:dyDescent="0.5">
      <c r="A1094" s="4">
        <v>1093</v>
      </c>
      <c r="B1094" s="8" t="s">
        <v>143</v>
      </c>
      <c r="C1094" s="8" t="s">
        <v>92</v>
      </c>
      <c r="D1094" s="8" t="str">
        <f>VLOOKUP(C1094,ماه!A:C,3,FALSE)</f>
        <v>06--شهریور</v>
      </c>
      <c r="E1094" s="8" t="s">
        <v>52</v>
      </c>
      <c r="F1094" s="8" t="str">
        <f>VLOOKUP(E1094,خریداران!A:B,2,FALSE)</f>
        <v>خریدار 00047</v>
      </c>
      <c r="G1094" s="6">
        <v>22</v>
      </c>
      <c r="H1094" s="6">
        <v>15450000</v>
      </c>
      <c r="I1094" s="6">
        <v>0</v>
      </c>
      <c r="J1094" s="6">
        <v>15450000</v>
      </c>
    </row>
    <row r="1095" spans="1:10" hidden="1" x14ac:dyDescent="0.5">
      <c r="A1095" s="4">
        <v>1094</v>
      </c>
      <c r="B1095" s="8" t="s">
        <v>143</v>
      </c>
      <c r="C1095" s="8" t="s">
        <v>92</v>
      </c>
      <c r="D1095" s="8" t="str">
        <f>VLOOKUP(C1095,ماه!A:C,3,FALSE)</f>
        <v>06--شهریور</v>
      </c>
      <c r="E1095" s="8" t="s">
        <v>72</v>
      </c>
      <c r="F1095" s="8" t="str">
        <f>VLOOKUP(E1095,خریداران!A:B,2,FALSE)</f>
        <v>خریدار 00050</v>
      </c>
      <c r="G1095" s="6">
        <v>12</v>
      </c>
      <c r="H1095" s="6">
        <v>8400000</v>
      </c>
      <c r="I1095" s="6">
        <v>0</v>
      </c>
      <c r="J1095" s="6">
        <v>8400000</v>
      </c>
    </row>
    <row r="1096" spans="1:10" hidden="1" x14ac:dyDescent="0.5">
      <c r="A1096" s="4">
        <v>1095</v>
      </c>
      <c r="B1096" s="8" t="s">
        <v>143</v>
      </c>
      <c r="C1096" s="8" t="s">
        <v>92</v>
      </c>
      <c r="D1096" s="8" t="str">
        <f>VLOOKUP(C1096,ماه!A:C,3,FALSE)</f>
        <v>06--شهریور</v>
      </c>
      <c r="E1096" s="8" t="s">
        <v>73</v>
      </c>
      <c r="F1096" s="8" t="str">
        <f>VLOOKUP(E1096,خریداران!A:B,2,FALSE)</f>
        <v>خریدار 00052</v>
      </c>
      <c r="G1096" s="6">
        <v>26</v>
      </c>
      <c r="H1096" s="6">
        <v>18700000</v>
      </c>
      <c r="I1096" s="6">
        <v>0</v>
      </c>
      <c r="J1096" s="6">
        <v>18700000</v>
      </c>
    </row>
    <row r="1097" spans="1:10" hidden="1" x14ac:dyDescent="0.5">
      <c r="A1097" s="4">
        <v>1096</v>
      </c>
      <c r="B1097" s="8" t="s">
        <v>143</v>
      </c>
      <c r="C1097" s="8" t="s">
        <v>92</v>
      </c>
      <c r="D1097" s="8" t="str">
        <f>VLOOKUP(C1097,ماه!A:C,3,FALSE)</f>
        <v>06--شهریور</v>
      </c>
      <c r="E1097" s="8" t="s">
        <v>74</v>
      </c>
      <c r="F1097" s="8" t="str">
        <f>VLOOKUP(E1097,خریداران!A:B,2,FALSE)</f>
        <v>خریدار 00054</v>
      </c>
      <c r="G1097" s="6">
        <v>68</v>
      </c>
      <c r="H1097" s="6">
        <v>52400000</v>
      </c>
      <c r="I1097" s="6">
        <v>0</v>
      </c>
      <c r="J1097" s="6">
        <v>52400000</v>
      </c>
    </row>
    <row r="1098" spans="1:10" hidden="1" x14ac:dyDescent="0.5">
      <c r="A1098" s="4">
        <v>1097</v>
      </c>
      <c r="B1098" s="8" t="s">
        <v>143</v>
      </c>
      <c r="C1098" s="8" t="s">
        <v>92</v>
      </c>
      <c r="D1098" s="8" t="str">
        <f>VLOOKUP(C1098,ماه!A:C,3,FALSE)</f>
        <v>06--شهریور</v>
      </c>
      <c r="E1098" s="8" t="s">
        <v>120</v>
      </c>
      <c r="F1098" s="8" t="str">
        <f>VLOOKUP(E1098,خریداران!A:B,2,FALSE)</f>
        <v>خریدار 00057</v>
      </c>
      <c r="G1098" s="6">
        <v>362</v>
      </c>
      <c r="H1098" s="6">
        <v>249440000</v>
      </c>
      <c r="I1098" s="6">
        <v>0</v>
      </c>
      <c r="J1098" s="6">
        <v>249440000</v>
      </c>
    </row>
    <row r="1099" spans="1:10" hidden="1" x14ac:dyDescent="0.5">
      <c r="A1099" s="4">
        <v>1098</v>
      </c>
      <c r="B1099" s="8" t="s">
        <v>143</v>
      </c>
      <c r="C1099" s="8" t="s">
        <v>92</v>
      </c>
      <c r="D1099" s="8" t="str">
        <f>VLOOKUP(C1099,ماه!A:C,3,FALSE)</f>
        <v>06--شهریور</v>
      </c>
      <c r="E1099" s="8" t="s">
        <v>135</v>
      </c>
      <c r="F1099" s="8" t="str">
        <f>VLOOKUP(E1099,خریداران!A:B,2,FALSE)</f>
        <v>خریدار 00058</v>
      </c>
      <c r="G1099" s="6">
        <v>86</v>
      </c>
      <c r="H1099" s="6">
        <v>61900000</v>
      </c>
      <c r="I1099" s="6">
        <v>0</v>
      </c>
      <c r="J1099" s="6">
        <v>61900000</v>
      </c>
    </row>
    <row r="1100" spans="1:10" hidden="1" x14ac:dyDescent="0.5">
      <c r="A1100" s="4">
        <v>1099</v>
      </c>
      <c r="B1100" s="8" t="s">
        <v>143</v>
      </c>
      <c r="C1100" s="8" t="s">
        <v>92</v>
      </c>
      <c r="D1100" s="8" t="str">
        <f>VLOOKUP(C1100,ماه!A:C,3,FALSE)</f>
        <v>06--شهریور</v>
      </c>
      <c r="E1100" s="8" t="s">
        <v>33</v>
      </c>
      <c r="F1100" s="8" t="str">
        <f>VLOOKUP(E1100,خریداران!A:B,2,FALSE)</f>
        <v>خریدار 00062</v>
      </c>
      <c r="G1100" s="6">
        <v>187</v>
      </c>
      <c r="H1100" s="6">
        <v>140250000</v>
      </c>
      <c r="I1100" s="6">
        <v>0</v>
      </c>
      <c r="J1100" s="6">
        <v>140250000</v>
      </c>
    </row>
    <row r="1101" spans="1:10" hidden="1" x14ac:dyDescent="0.5">
      <c r="A1101" s="4">
        <v>1100</v>
      </c>
      <c r="B1101" s="8" t="s">
        <v>143</v>
      </c>
      <c r="C1101" s="8" t="s">
        <v>92</v>
      </c>
      <c r="D1101" s="8" t="str">
        <f>VLOOKUP(C1101,ماه!A:C,3,FALSE)</f>
        <v>06--شهریور</v>
      </c>
      <c r="E1101" s="8" t="s">
        <v>34</v>
      </c>
      <c r="F1101" s="8" t="str">
        <f>VLOOKUP(E1101,خریداران!A:B,2,FALSE)</f>
        <v>خریدار 00067</v>
      </c>
      <c r="G1101" s="6">
        <v>4</v>
      </c>
      <c r="H1101" s="6">
        <v>3000000</v>
      </c>
      <c r="I1101" s="6">
        <v>0</v>
      </c>
      <c r="J1101" s="6">
        <v>3000000</v>
      </c>
    </row>
    <row r="1102" spans="1:10" hidden="1" x14ac:dyDescent="0.5">
      <c r="A1102" s="4">
        <v>1101</v>
      </c>
      <c r="B1102" s="8" t="s">
        <v>143</v>
      </c>
      <c r="C1102" s="8" t="s">
        <v>92</v>
      </c>
      <c r="D1102" s="8" t="str">
        <f>VLOOKUP(C1102,ماه!A:C,3,FALSE)</f>
        <v>06--شهریور</v>
      </c>
      <c r="E1102" s="8" t="s">
        <v>23</v>
      </c>
      <c r="F1102" s="8" t="str">
        <f>VLOOKUP(E1102,خریداران!A:B,2,FALSE)</f>
        <v>خریدار 00068</v>
      </c>
      <c r="G1102" s="6">
        <v>16</v>
      </c>
      <c r="H1102" s="6">
        <v>11200000</v>
      </c>
      <c r="I1102" s="6">
        <v>0</v>
      </c>
      <c r="J1102" s="6">
        <v>11200000</v>
      </c>
    </row>
    <row r="1103" spans="1:10" hidden="1" x14ac:dyDescent="0.5">
      <c r="A1103" s="4">
        <v>1102</v>
      </c>
      <c r="B1103" s="8" t="s">
        <v>143</v>
      </c>
      <c r="C1103" s="8" t="s">
        <v>92</v>
      </c>
      <c r="D1103" s="8" t="str">
        <f>VLOOKUP(C1103,ماه!A:C,3,FALSE)</f>
        <v>06--شهریور</v>
      </c>
      <c r="E1103" s="8" t="s">
        <v>129</v>
      </c>
      <c r="F1103" s="8" t="str">
        <f>VLOOKUP(E1103,خریداران!A:B,2,FALSE)</f>
        <v>خریدار 00069</v>
      </c>
      <c r="G1103" s="6">
        <v>1709</v>
      </c>
      <c r="H1103" s="6">
        <v>1164795001</v>
      </c>
      <c r="I1103" s="6">
        <v>0</v>
      </c>
      <c r="J1103" s="6">
        <v>1164795001</v>
      </c>
    </row>
    <row r="1104" spans="1:10" hidden="1" x14ac:dyDescent="0.5">
      <c r="A1104" s="4">
        <v>1103</v>
      </c>
      <c r="B1104" s="8" t="s">
        <v>143</v>
      </c>
      <c r="C1104" s="8" t="s">
        <v>92</v>
      </c>
      <c r="D1104" s="8" t="str">
        <f>VLOOKUP(C1104,ماه!A:C,3,FALSE)</f>
        <v>06--شهریور</v>
      </c>
      <c r="E1104" s="8" t="s">
        <v>136</v>
      </c>
      <c r="F1104" s="8" t="str">
        <f>VLOOKUP(E1104,خریداران!A:B,2,FALSE)</f>
        <v>خریدار 00073</v>
      </c>
      <c r="G1104" s="6">
        <v>528</v>
      </c>
      <c r="H1104" s="6">
        <v>353560006</v>
      </c>
      <c r="I1104" s="6">
        <v>0</v>
      </c>
      <c r="J1104" s="6">
        <v>353560006</v>
      </c>
    </row>
    <row r="1105" spans="1:10" hidden="1" x14ac:dyDescent="0.5">
      <c r="A1105" s="4">
        <v>1104</v>
      </c>
      <c r="B1105" s="8" t="s">
        <v>143</v>
      </c>
      <c r="C1105" s="8" t="s">
        <v>92</v>
      </c>
      <c r="D1105" s="8" t="str">
        <f>VLOOKUP(C1105,ماه!A:C,3,FALSE)</f>
        <v>06--شهریور</v>
      </c>
      <c r="E1105" s="8" t="s">
        <v>25</v>
      </c>
      <c r="F1105" s="8" t="str">
        <f>VLOOKUP(E1105,خریداران!A:B,2,FALSE)</f>
        <v>خریدار 00081</v>
      </c>
      <c r="G1105" s="6">
        <v>30</v>
      </c>
      <c r="H1105" s="6">
        <v>21250000</v>
      </c>
      <c r="I1105" s="6">
        <v>0</v>
      </c>
      <c r="J1105" s="6">
        <v>21250000</v>
      </c>
    </row>
    <row r="1106" spans="1:10" hidden="1" x14ac:dyDescent="0.5">
      <c r="A1106" s="4">
        <v>1105</v>
      </c>
      <c r="B1106" s="8" t="s">
        <v>143</v>
      </c>
      <c r="C1106" s="8" t="s">
        <v>92</v>
      </c>
      <c r="D1106" s="8" t="str">
        <f>VLOOKUP(C1106,ماه!A:C,3,FALSE)</f>
        <v>06--شهریور</v>
      </c>
      <c r="E1106" s="8" t="s">
        <v>36</v>
      </c>
      <c r="F1106" s="8" t="str">
        <f>VLOOKUP(E1106,خریداران!A:B,2,FALSE)</f>
        <v>خریدار 00087</v>
      </c>
      <c r="G1106" s="6">
        <v>100</v>
      </c>
      <c r="H1106" s="6">
        <v>70250000</v>
      </c>
      <c r="I1106" s="6">
        <v>0</v>
      </c>
      <c r="J1106" s="6">
        <v>70250000</v>
      </c>
    </row>
    <row r="1107" spans="1:10" hidden="1" x14ac:dyDescent="0.5">
      <c r="A1107" s="4">
        <v>1106</v>
      </c>
      <c r="B1107" s="8" t="s">
        <v>143</v>
      </c>
      <c r="C1107" s="8" t="s">
        <v>92</v>
      </c>
      <c r="D1107" s="8" t="str">
        <f>VLOOKUP(C1107,ماه!A:C,3,FALSE)</f>
        <v>06--شهریور</v>
      </c>
      <c r="E1107" s="8" t="s">
        <v>57</v>
      </c>
      <c r="F1107" s="8" t="str">
        <f>VLOOKUP(E1107,خریداران!A:B,2,FALSE)</f>
        <v>خریدار 00090</v>
      </c>
      <c r="G1107" s="6">
        <v>71</v>
      </c>
      <c r="H1107" s="6">
        <v>50300000</v>
      </c>
      <c r="I1107" s="6">
        <v>0</v>
      </c>
      <c r="J1107" s="6">
        <v>50300000</v>
      </c>
    </row>
    <row r="1108" spans="1:10" hidden="1" x14ac:dyDescent="0.5">
      <c r="A1108" s="4">
        <v>1107</v>
      </c>
      <c r="B1108" s="8" t="s">
        <v>143</v>
      </c>
      <c r="C1108" s="8" t="s">
        <v>92</v>
      </c>
      <c r="D1108" s="8" t="str">
        <f>VLOOKUP(C1108,ماه!A:C,3,FALSE)</f>
        <v>06--شهریور</v>
      </c>
      <c r="E1108" s="8" t="s">
        <v>106</v>
      </c>
      <c r="F1108" s="8" t="str">
        <f>VLOOKUP(E1108,خریداران!A:B,2,FALSE)</f>
        <v>خریدار 00097</v>
      </c>
      <c r="G1108" s="6">
        <v>200</v>
      </c>
      <c r="H1108" s="6">
        <v>136000000</v>
      </c>
      <c r="I1108" s="6">
        <v>0</v>
      </c>
      <c r="J1108" s="6">
        <v>136000000</v>
      </c>
    </row>
    <row r="1109" spans="1:10" hidden="1" x14ac:dyDescent="0.5">
      <c r="A1109" s="4">
        <v>1108</v>
      </c>
      <c r="B1109" s="8" t="s">
        <v>143</v>
      </c>
      <c r="C1109" s="8" t="s">
        <v>92</v>
      </c>
      <c r="D1109" s="8" t="str">
        <f>VLOOKUP(C1109,ماه!A:C,3,FALSE)</f>
        <v>06--شهریور</v>
      </c>
      <c r="E1109" s="8" t="s">
        <v>128</v>
      </c>
      <c r="F1109" s="8" t="str">
        <f>VLOOKUP(E1109,خریداران!A:B,2,FALSE)</f>
        <v>خریدار 00098</v>
      </c>
      <c r="G1109" s="6">
        <v>10</v>
      </c>
      <c r="H1109" s="6">
        <v>6800000</v>
      </c>
      <c r="I1109" s="6">
        <v>0</v>
      </c>
      <c r="J1109" s="6">
        <v>6800000</v>
      </c>
    </row>
    <row r="1110" spans="1:10" hidden="1" x14ac:dyDescent="0.5">
      <c r="A1110" s="4">
        <v>1109</v>
      </c>
      <c r="B1110" s="8" t="s">
        <v>143</v>
      </c>
      <c r="C1110" s="8" t="s">
        <v>92</v>
      </c>
      <c r="D1110" s="8" t="str">
        <f>VLOOKUP(C1110,ماه!A:C,3,FALSE)</f>
        <v>06--شهریور</v>
      </c>
      <c r="E1110" s="8" t="s">
        <v>80</v>
      </c>
      <c r="F1110" s="8" t="str">
        <f>VLOOKUP(E1110,خریداران!A:B,2,FALSE)</f>
        <v>خریدار 00103</v>
      </c>
      <c r="G1110" s="6">
        <v>161</v>
      </c>
      <c r="H1110" s="6">
        <v>107700000</v>
      </c>
      <c r="I1110" s="6">
        <v>0</v>
      </c>
      <c r="J1110" s="6">
        <v>107700000</v>
      </c>
    </row>
    <row r="1111" spans="1:10" hidden="1" x14ac:dyDescent="0.5">
      <c r="A1111" s="4">
        <v>1110</v>
      </c>
      <c r="B1111" s="8" t="s">
        <v>143</v>
      </c>
      <c r="C1111" s="8" t="s">
        <v>92</v>
      </c>
      <c r="D1111" s="8" t="str">
        <f>VLOOKUP(C1111,ماه!A:C,3,FALSE)</f>
        <v>06--شهریور</v>
      </c>
      <c r="E1111" s="8" t="s">
        <v>81</v>
      </c>
      <c r="F1111" s="8" t="str">
        <f>VLOOKUP(E1111,خریداران!A:B,2,FALSE)</f>
        <v>خریدار 00104</v>
      </c>
      <c r="G1111" s="6">
        <v>20</v>
      </c>
      <c r="H1111" s="6">
        <v>15500000</v>
      </c>
      <c r="I1111" s="6">
        <v>0</v>
      </c>
      <c r="J1111" s="6">
        <v>15500000</v>
      </c>
    </row>
    <row r="1112" spans="1:10" hidden="1" x14ac:dyDescent="0.5">
      <c r="A1112" s="4">
        <v>1111</v>
      </c>
      <c r="B1112" s="8" t="s">
        <v>143</v>
      </c>
      <c r="C1112" s="8" t="s">
        <v>92</v>
      </c>
      <c r="D1112" s="8" t="str">
        <f>VLOOKUP(C1112,ماه!A:C,3,FALSE)</f>
        <v>06--شهریور</v>
      </c>
      <c r="E1112" s="8" t="s">
        <v>139</v>
      </c>
      <c r="F1112" s="8" t="str">
        <f>VLOOKUP(E1112,خریداران!A:B,2,FALSE)</f>
        <v>خریدار 00110</v>
      </c>
      <c r="G1112" s="6">
        <v>18</v>
      </c>
      <c r="H1112" s="6">
        <v>12960000</v>
      </c>
      <c r="I1112" s="6">
        <v>0</v>
      </c>
      <c r="J1112" s="6">
        <v>12960000</v>
      </c>
    </row>
    <row r="1113" spans="1:10" hidden="1" x14ac:dyDescent="0.5">
      <c r="A1113" s="4">
        <v>1112</v>
      </c>
      <c r="B1113" s="8" t="s">
        <v>143</v>
      </c>
      <c r="C1113" s="8" t="s">
        <v>92</v>
      </c>
      <c r="D1113" s="8" t="str">
        <f>VLOOKUP(C1113,ماه!A:C,3,FALSE)</f>
        <v>06--شهریور</v>
      </c>
      <c r="E1113" s="8" t="s">
        <v>151</v>
      </c>
      <c r="F1113" s="8" t="str">
        <f>VLOOKUP(E1113,خریداران!A:B,2,FALSE)</f>
        <v>خریدار 00143</v>
      </c>
      <c r="G1113" s="6">
        <v>20</v>
      </c>
      <c r="H1113" s="6">
        <v>15520000</v>
      </c>
      <c r="I1113" s="6">
        <v>0</v>
      </c>
      <c r="J1113" s="6">
        <v>15520000</v>
      </c>
    </row>
    <row r="1114" spans="1:10" hidden="1" x14ac:dyDescent="0.5">
      <c r="A1114" s="4">
        <v>1113</v>
      </c>
      <c r="B1114" s="8" t="s">
        <v>143</v>
      </c>
      <c r="C1114" s="8" t="s">
        <v>92</v>
      </c>
      <c r="D1114" s="8" t="str">
        <f>VLOOKUP(C1114,ماه!A:C,3,FALSE)</f>
        <v>06--شهریور</v>
      </c>
      <c r="E1114" s="8" t="s">
        <v>152</v>
      </c>
      <c r="F1114" s="8" t="str">
        <f>VLOOKUP(E1114,خریداران!A:B,2,FALSE)</f>
        <v>خریدار 00150</v>
      </c>
      <c r="G1114" s="6">
        <v>84</v>
      </c>
      <c r="H1114" s="6">
        <v>60200000</v>
      </c>
      <c r="I1114" s="6">
        <v>0</v>
      </c>
      <c r="J1114" s="6">
        <v>60200000</v>
      </c>
    </row>
    <row r="1115" spans="1:10" hidden="1" x14ac:dyDescent="0.5">
      <c r="A1115" s="4">
        <v>1114</v>
      </c>
      <c r="B1115" s="8" t="s">
        <v>143</v>
      </c>
      <c r="C1115" s="8" t="s">
        <v>92</v>
      </c>
      <c r="D1115" s="8" t="str">
        <f>VLOOKUP(C1115,ماه!A:C,3,FALSE)</f>
        <v>06--شهریور</v>
      </c>
      <c r="E1115" s="8" t="s">
        <v>159</v>
      </c>
      <c r="F1115" s="8" t="str">
        <f>VLOOKUP(E1115,خریداران!A:B,2,FALSE)</f>
        <v>خریدار 00157</v>
      </c>
      <c r="G1115" s="6">
        <v>5</v>
      </c>
      <c r="H1115" s="6">
        <v>3510000</v>
      </c>
      <c r="I1115" s="6">
        <v>0</v>
      </c>
      <c r="J1115" s="6">
        <v>3510000</v>
      </c>
    </row>
    <row r="1116" spans="1:10" hidden="1" x14ac:dyDescent="0.5">
      <c r="A1116" s="4">
        <v>1115</v>
      </c>
      <c r="B1116" s="8" t="s">
        <v>143</v>
      </c>
      <c r="C1116" s="8" t="s">
        <v>92</v>
      </c>
      <c r="D1116" s="8" t="str">
        <f>VLOOKUP(C1116,ماه!A:C,3,FALSE)</f>
        <v>06--شهریور</v>
      </c>
      <c r="E1116" s="8" t="s">
        <v>155</v>
      </c>
      <c r="F1116" s="8" t="str">
        <f>VLOOKUP(E1116,خریداران!A:B,2,FALSE)</f>
        <v>خریدار 00160</v>
      </c>
      <c r="G1116" s="6">
        <v>2</v>
      </c>
      <c r="H1116" s="6">
        <v>1750000</v>
      </c>
      <c r="I1116" s="6">
        <v>0</v>
      </c>
      <c r="J1116" s="6">
        <v>1750000</v>
      </c>
    </row>
    <row r="1117" spans="1:10" hidden="1" x14ac:dyDescent="0.5">
      <c r="A1117" s="4">
        <v>1116</v>
      </c>
      <c r="B1117" s="8" t="s">
        <v>143</v>
      </c>
      <c r="C1117" s="8" t="s">
        <v>92</v>
      </c>
      <c r="D1117" s="8" t="str">
        <f>VLOOKUP(C1117,ماه!A:C,3,FALSE)</f>
        <v>06--شهریور</v>
      </c>
      <c r="E1117" s="8" t="s">
        <v>146</v>
      </c>
      <c r="F1117" s="8" t="str">
        <f>VLOOKUP(E1117,خریداران!A:B,2,FALSE)</f>
        <v>خریدار 00168</v>
      </c>
      <c r="G1117" s="6">
        <v>16</v>
      </c>
      <c r="H1117" s="6">
        <v>11200000</v>
      </c>
      <c r="I1117" s="6">
        <v>0</v>
      </c>
      <c r="J1117" s="6">
        <v>11200000</v>
      </c>
    </row>
    <row r="1118" spans="1:10" hidden="1" x14ac:dyDescent="0.5">
      <c r="A1118" s="4">
        <v>1117</v>
      </c>
      <c r="B1118" s="8" t="s">
        <v>143</v>
      </c>
      <c r="C1118" s="8" t="s">
        <v>92</v>
      </c>
      <c r="D1118" s="8" t="str">
        <f>VLOOKUP(C1118,ماه!A:C,3,FALSE)</f>
        <v>06--شهریور</v>
      </c>
      <c r="E1118" s="8" t="s">
        <v>161</v>
      </c>
      <c r="F1118" s="8" t="str">
        <f>VLOOKUP(E1118,خریداران!A:B,2,FALSE)</f>
        <v>خریدار 00188</v>
      </c>
      <c r="G1118" s="6">
        <v>10</v>
      </c>
      <c r="H1118" s="6">
        <v>7000000</v>
      </c>
      <c r="I1118" s="6">
        <v>0</v>
      </c>
      <c r="J1118" s="6">
        <v>7000000</v>
      </c>
    </row>
    <row r="1119" spans="1:10" hidden="1" x14ac:dyDescent="0.5">
      <c r="A1119" s="4">
        <v>1118</v>
      </c>
      <c r="B1119" s="8" t="s">
        <v>143</v>
      </c>
      <c r="C1119" s="8" t="s">
        <v>92</v>
      </c>
      <c r="D1119" s="8" t="str">
        <f>VLOOKUP(C1119,ماه!A:C,3,FALSE)</f>
        <v>06--شهریور</v>
      </c>
      <c r="E1119" s="8" t="s">
        <v>149</v>
      </c>
      <c r="F1119" s="8" t="str">
        <f>VLOOKUP(E1119,خریداران!A:B,2,FALSE)</f>
        <v>خریدار 00237</v>
      </c>
      <c r="G1119" s="6">
        <v>1309</v>
      </c>
      <c r="H1119" s="6">
        <v>865850000</v>
      </c>
      <c r="I1119" s="6">
        <v>0</v>
      </c>
      <c r="J1119" s="6">
        <v>865850000</v>
      </c>
    </row>
    <row r="1120" spans="1:10" hidden="1" x14ac:dyDescent="0.5">
      <c r="A1120" s="4">
        <v>1119</v>
      </c>
      <c r="B1120" s="8" t="s">
        <v>143</v>
      </c>
      <c r="C1120" s="8" t="s">
        <v>93</v>
      </c>
      <c r="D1120" s="8" t="str">
        <f>VLOOKUP(C1120,ماه!A:C,3,FALSE)</f>
        <v>07--مهر</v>
      </c>
      <c r="E1120" s="8" t="s">
        <v>10</v>
      </c>
      <c r="F1120" s="8" t="str">
        <f>VLOOKUP(E1120,خریداران!A:B,2,FALSE)</f>
        <v>خریدار 00005</v>
      </c>
      <c r="G1120" s="6">
        <v>102</v>
      </c>
      <c r="H1120" s="6">
        <v>71900000</v>
      </c>
      <c r="I1120" s="6">
        <v>0</v>
      </c>
      <c r="J1120" s="6">
        <v>71900000</v>
      </c>
    </row>
    <row r="1121" spans="1:10" hidden="1" x14ac:dyDescent="0.5">
      <c r="A1121" s="4">
        <v>1120</v>
      </c>
      <c r="B1121" s="8" t="s">
        <v>143</v>
      </c>
      <c r="C1121" s="8" t="s">
        <v>93</v>
      </c>
      <c r="D1121" s="8" t="str">
        <f>VLOOKUP(C1121,ماه!A:C,3,FALSE)</f>
        <v>07--مهر</v>
      </c>
      <c r="E1121" s="8" t="s">
        <v>11</v>
      </c>
      <c r="F1121" s="8" t="str">
        <f>VLOOKUP(E1121,خریداران!A:B,2,FALSE)</f>
        <v>خریدار 00006</v>
      </c>
      <c r="G1121" s="6">
        <v>89</v>
      </c>
      <c r="H1121" s="6">
        <v>59500000</v>
      </c>
      <c r="I1121" s="6">
        <v>0</v>
      </c>
      <c r="J1121" s="6">
        <v>59500000</v>
      </c>
    </row>
    <row r="1122" spans="1:10" hidden="1" x14ac:dyDescent="0.5">
      <c r="A1122" s="4">
        <v>1121</v>
      </c>
      <c r="B1122" s="8" t="s">
        <v>143</v>
      </c>
      <c r="C1122" s="8" t="s">
        <v>93</v>
      </c>
      <c r="D1122" s="8" t="str">
        <f>VLOOKUP(C1122,ماه!A:C,3,FALSE)</f>
        <v>07--مهر</v>
      </c>
      <c r="E1122" s="8" t="s">
        <v>12</v>
      </c>
      <c r="F1122" s="8" t="str">
        <f>VLOOKUP(E1122,خریداران!A:B,2,FALSE)</f>
        <v>خریدار 00007</v>
      </c>
      <c r="G1122" s="6">
        <v>180</v>
      </c>
      <c r="H1122" s="6">
        <v>129500000</v>
      </c>
      <c r="I1122" s="6">
        <v>0</v>
      </c>
      <c r="J1122" s="6">
        <v>129500000</v>
      </c>
    </row>
    <row r="1123" spans="1:10" hidden="1" x14ac:dyDescent="0.5">
      <c r="A1123" s="4">
        <v>1122</v>
      </c>
      <c r="B1123" s="8" t="s">
        <v>143</v>
      </c>
      <c r="C1123" s="8" t="s">
        <v>93</v>
      </c>
      <c r="D1123" s="8" t="str">
        <f>VLOOKUP(C1123,ماه!A:C,3,FALSE)</f>
        <v>07--مهر</v>
      </c>
      <c r="E1123" s="8" t="s">
        <v>28</v>
      </c>
      <c r="F1123" s="8" t="str">
        <f>VLOOKUP(E1123,خریداران!A:B,2,FALSE)</f>
        <v>خریدار 00009</v>
      </c>
      <c r="G1123" s="6">
        <v>10</v>
      </c>
      <c r="H1123" s="6">
        <v>6800000</v>
      </c>
      <c r="I1123" s="6">
        <v>0</v>
      </c>
      <c r="J1123" s="6">
        <v>6800000</v>
      </c>
    </row>
    <row r="1124" spans="1:10" hidden="1" x14ac:dyDescent="0.5">
      <c r="A1124" s="4">
        <v>1123</v>
      </c>
      <c r="B1124" s="8" t="s">
        <v>143</v>
      </c>
      <c r="C1124" s="8" t="s">
        <v>93</v>
      </c>
      <c r="D1124" s="8" t="str">
        <f>VLOOKUP(C1124,ماه!A:C,3,FALSE)</f>
        <v>07--مهر</v>
      </c>
      <c r="E1124" s="8" t="s">
        <v>15</v>
      </c>
      <c r="F1124" s="8" t="str">
        <f>VLOOKUP(E1124,خریداران!A:B,2,FALSE)</f>
        <v>خریدار 00013</v>
      </c>
      <c r="G1124" s="6">
        <v>120</v>
      </c>
      <c r="H1124" s="6">
        <v>84000000</v>
      </c>
      <c r="I1124" s="6">
        <v>0</v>
      </c>
      <c r="J1124" s="6">
        <v>84000000</v>
      </c>
    </row>
    <row r="1125" spans="1:10" hidden="1" x14ac:dyDescent="0.5">
      <c r="A1125" s="4">
        <v>1124</v>
      </c>
      <c r="B1125" s="8" t="s">
        <v>143</v>
      </c>
      <c r="C1125" s="8" t="s">
        <v>93</v>
      </c>
      <c r="D1125" s="8" t="str">
        <f>VLOOKUP(C1125,ماه!A:C,3,FALSE)</f>
        <v>07--مهر</v>
      </c>
      <c r="E1125" s="8" t="s">
        <v>70</v>
      </c>
      <c r="F1125" s="8" t="str">
        <f>VLOOKUP(E1125,خریداران!A:B,2,FALSE)</f>
        <v>خریدار 00014</v>
      </c>
      <c r="G1125" s="6">
        <v>80</v>
      </c>
      <c r="H1125" s="6">
        <v>44000001</v>
      </c>
      <c r="I1125" s="6">
        <v>0</v>
      </c>
      <c r="J1125" s="6">
        <v>44000001</v>
      </c>
    </row>
    <row r="1126" spans="1:10" hidden="1" x14ac:dyDescent="0.5">
      <c r="A1126" s="4">
        <v>1125</v>
      </c>
      <c r="B1126" s="8" t="s">
        <v>143</v>
      </c>
      <c r="C1126" s="8" t="s">
        <v>93</v>
      </c>
      <c r="D1126" s="8" t="str">
        <f>VLOOKUP(C1126,ماه!A:C,3,FALSE)</f>
        <v>07--مهر</v>
      </c>
      <c r="E1126" s="8" t="s">
        <v>48</v>
      </c>
      <c r="F1126" s="8" t="str">
        <f>VLOOKUP(E1126,خریداران!A:B,2,FALSE)</f>
        <v>خریدار 00016</v>
      </c>
      <c r="G1126" s="6">
        <v>108</v>
      </c>
      <c r="H1126" s="6">
        <v>76500000</v>
      </c>
      <c r="I1126" s="6">
        <v>0</v>
      </c>
      <c r="J1126" s="6">
        <v>76500000</v>
      </c>
    </row>
    <row r="1127" spans="1:10" hidden="1" x14ac:dyDescent="0.5">
      <c r="A1127" s="4">
        <v>1126</v>
      </c>
      <c r="B1127" s="8" t="s">
        <v>143</v>
      </c>
      <c r="C1127" s="8" t="s">
        <v>93</v>
      </c>
      <c r="D1127" s="8" t="str">
        <f>VLOOKUP(C1127,ماه!A:C,3,FALSE)</f>
        <v>07--مهر</v>
      </c>
      <c r="E1127" s="8" t="s">
        <v>16</v>
      </c>
      <c r="F1127" s="8" t="str">
        <f>VLOOKUP(E1127,خریداران!A:B,2,FALSE)</f>
        <v>خریدار 00024</v>
      </c>
      <c r="G1127" s="6">
        <v>64</v>
      </c>
      <c r="H1127" s="6">
        <v>42350000</v>
      </c>
      <c r="I1127" s="6">
        <v>0</v>
      </c>
      <c r="J1127" s="6">
        <v>42350000</v>
      </c>
    </row>
    <row r="1128" spans="1:10" hidden="1" x14ac:dyDescent="0.5">
      <c r="A1128" s="4">
        <v>1127</v>
      </c>
      <c r="B1128" s="8" t="s">
        <v>143</v>
      </c>
      <c r="C1128" s="8" t="s">
        <v>93</v>
      </c>
      <c r="D1128" s="8" t="str">
        <f>VLOOKUP(C1128,ماه!A:C,3,FALSE)</f>
        <v>07--مهر</v>
      </c>
      <c r="E1128" s="8" t="s">
        <v>160</v>
      </c>
      <c r="F1128" s="8" t="str">
        <f>VLOOKUP(E1128,خریداران!A:B,2,FALSE)</f>
        <v>خریدار 00028</v>
      </c>
      <c r="G1128" s="6">
        <v>30</v>
      </c>
      <c r="H1128" s="6">
        <v>21000000</v>
      </c>
      <c r="I1128" s="6">
        <v>0</v>
      </c>
      <c r="J1128" s="6">
        <v>21000000</v>
      </c>
    </row>
    <row r="1129" spans="1:10" hidden="1" x14ac:dyDescent="0.5">
      <c r="A1129" s="4">
        <v>1128</v>
      </c>
      <c r="B1129" s="8" t="s">
        <v>143</v>
      </c>
      <c r="C1129" s="8" t="s">
        <v>93</v>
      </c>
      <c r="D1129" s="8" t="str">
        <f>VLOOKUP(C1129,ماه!A:C,3,FALSE)</f>
        <v>07--مهر</v>
      </c>
      <c r="E1129" s="8" t="s">
        <v>94</v>
      </c>
      <c r="F1129" s="8" t="str">
        <f>VLOOKUP(E1129,خریداران!A:B,2,FALSE)</f>
        <v>خریدار 00030</v>
      </c>
      <c r="G1129" s="6">
        <v>1</v>
      </c>
      <c r="H1129" s="6">
        <v>700000</v>
      </c>
      <c r="I1129" s="6">
        <v>0</v>
      </c>
      <c r="J1129" s="6">
        <v>700000</v>
      </c>
    </row>
    <row r="1130" spans="1:10" hidden="1" x14ac:dyDescent="0.5">
      <c r="A1130" s="4">
        <v>1129</v>
      </c>
      <c r="B1130" s="8" t="s">
        <v>143</v>
      </c>
      <c r="C1130" s="8" t="s">
        <v>93</v>
      </c>
      <c r="D1130" s="8" t="str">
        <f>VLOOKUP(C1130,ماه!A:C,3,FALSE)</f>
        <v>07--مهر</v>
      </c>
      <c r="E1130" s="8" t="s">
        <v>17</v>
      </c>
      <c r="F1130" s="8" t="str">
        <f>VLOOKUP(E1130,خریداران!A:B,2,FALSE)</f>
        <v>خریدار 00031</v>
      </c>
      <c r="G1130" s="6">
        <v>22</v>
      </c>
      <c r="H1130" s="6">
        <v>16550000</v>
      </c>
      <c r="I1130" s="6">
        <v>0</v>
      </c>
      <c r="J1130" s="6">
        <v>16550000</v>
      </c>
    </row>
    <row r="1131" spans="1:10" hidden="1" x14ac:dyDescent="0.5">
      <c r="A1131" s="4">
        <v>1130</v>
      </c>
      <c r="B1131" s="8" t="s">
        <v>143</v>
      </c>
      <c r="C1131" s="8" t="s">
        <v>93</v>
      </c>
      <c r="D1131" s="8" t="str">
        <f>VLOOKUP(C1131,ماه!A:C,3,FALSE)</f>
        <v>07--مهر</v>
      </c>
      <c r="E1131" s="8" t="s">
        <v>30</v>
      </c>
      <c r="F1131" s="8" t="str">
        <f>VLOOKUP(E1131,خریداران!A:B,2,FALSE)</f>
        <v>خریدار 00037</v>
      </c>
      <c r="G1131" s="6">
        <v>122</v>
      </c>
      <c r="H1131" s="6">
        <v>83410000</v>
      </c>
      <c r="I1131" s="6">
        <v>0</v>
      </c>
      <c r="J1131" s="6">
        <v>83410000</v>
      </c>
    </row>
    <row r="1132" spans="1:10" hidden="1" x14ac:dyDescent="0.5">
      <c r="A1132" s="4">
        <v>1131</v>
      </c>
      <c r="B1132" s="8" t="s">
        <v>143</v>
      </c>
      <c r="C1132" s="8" t="s">
        <v>93</v>
      </c>
      <c r="D1132" s="8" t="str">
        <f>VLOOKUP(C1132,ماه!A:C,3,FALSE)</f>
        <v>07--مهر</v>
      </c>
      <c r="E1132" s="8" t="s">
        <v>21</v>
      </c>
      <c r="F1132" s="8" t="str">
        <f>VLOOKUP(E1132,خریداران!A:B,2,FALSE)</f>
        <v>خریدار 00039</v>
      </c>
      <c r="G1132" s="6">
        <v>330</v>
      </c>
      <c r="H1132" s="6">
        <v>239300000</v>
      </c>
      <c r="I1132" s="6">
        <v>0</v>
      </c>
      <c r="J1132" s="6">
        <v>239300000</v>
      </c>
    </row>
    <row r="1133" spans="1:10" hidden="1" x14ac:dyDescent="0.5">
      <c r="A1133" s="4">
        <v>1132</v>
      </c>
      <c r="B1133" s="8" t="s">
        <v>143</v>
      </c>
      <c r="C1133" s="8" t="s">
        <v>93</v>
      </c>
      <c r="D1133" s="8" t="str">
        <f>VLOOKUP(C1133,ماه!A:C,3,FALSE)</f>
        <v>07--مهر</v>
      </c>
      <c r="E1133" s="8" t="s">
        <v>71</v>
      </c>
      <c r="F1133" s="8" t="str">
        <f>VLOOKUP(E1133,خریداران!A:B,2,FALSE)</f>
        <v>خریدار 00041</v>
      </c>
      <c r="G1133" s="6">
        <v>3</v>
      </c>
      <c r="H1133" s="6">
        <v>2100000</v>
      </c>
      <c r="I1133" s="6">
        <v>0</v>
      </c>
      <c r="J1133" s="6">
        <v>2100000</v>
      </c>
    </row>
    <row r="1134" spans="1:10" hidden="1" x14ac:dyDescent="0.5">
      <c r="A1134" s="4">
        <v>1133</v>
      </c>
      <c r="B1134" s="8" t="s">
        <v>143</v>
      </c>
      <c r="C1134" s="8" t="s">
        <v>93</v>
      </c>
      <c r="D1134" s="8" t="str">
        <f>VLOOKUP(C1134,ماه!A:C,3,FALSE)</f>
        <v>07--مهر</v>
      </c>
      <c r="E1134" s="8" t="s">
        <v>52</v>
      </c>
      <c r="F1134" s="8" t="str">
        <f>VLOOKUP(E1134,خریداران!A:B,2,FALSE)</f>
        <v>خریدار 00047</v>
      </c>
      <c r="G1134" s="6">
        <v>223</v>
      </c>
      <c r="H1134" s="6">
        <v>122100000</v>
      </c>
      <c r="I1134" s="6">
        <v>0</v>
      </c>
      <c r="J1134" s="6">
        <v>122100000</v>
      </c>
    </row>
    <row r="1135" spans="1:10" hidden="1" x14ac:dyDescent="0.5">
      <c r="A1135" s="4">
        <v>1134</v>
      </c>
      <c r="B1135" s="8" t="s">
        <v>143</v>
      </c>
      <c r="C1135" s="8" t="s">
        <v>93</v>
      </c>
      <c r="D1135" s="8" t="str">
        <f>VLOOKUP(C1135,ماه!A:C,3,FALSE)</f>
        <v>07--مهر</v>
      </c>
      <c r="E1135" s="8" t="s">
        <v>72</v>
      </c>
      <c r="F1135" s="8" t="str">
        <f>VLOOKUP(E1135,خریداران!A:B,2,FALSE)</f>
        <v>خریدار 00050</v>
      </c>
      <c r="G1135" s="6">
        <v>45</v>
      </c>
      <c r="H1135" s="6">
        <v>32250000</v>
      </c>
      <c r="I1135" s="6">
        <v>0</v>
      </c>
      <c r="J1135" s="6">
        <v>32250000</v>
      </c>
    </row>
    <row r="1136" spans="1:10" hidden="1" x14ac:dyDescent="0.5">
      <c r="A1136" s="4">
        <v>1135</v>
      </c>
      <c r="B1136" s="8" t="s">
        <v>143</v>
      </c>
      <c r="C1136" s="8" t="s">
        <v>93</v>
      </c>
      <c r="D1136" s="8" t="str">
        <f>VLOOKUP(C1136,ماه!A:C,3,FALSE)</f>
        <v>07--مهر</v>
      </c>
      <c r="E1136" s="8" t="s">
        <v>74</v>
      </c>
      <c r="F1136" s="8" t="str">
        <f>VLOOKUP(E1136,خریداران!A:B,2,FALSE)</f>
        <v>خریدار 00054</v>
      </c>
      <c r="G1136" s="6">
        <v>318</v>
      </c>
      <c r="H1136" s="6">
        <v>221040000</v>
      </c>
      <c r="I1136" s="6">
        <v>0</v>
      </c>
      <c r="J1136" s="6">
        <v>221040000</v>
      </c>
    </row>
    <row r="1137" spans="1:10" hidden="1" x14ac:dyDescent="0.5">
      <c r="A1137" s="4">
        <v>1136</v>
      </c>
      <c r="B1137" s="8" t="s">
        <v>143</v>
      </c>
      <c r="C1137" s="8" t="s">
        <v>93</v>
      </c>
      <c r="D1137" s="8" t="str">
        <f>VLOOKUP(C1137,ماه!A:C,3,FALSE)</f>
        <v>07--مهر</v>
      </c>
      <c r="E1137" s="8" t="s">
        <v>91</v>
      </c>
      <c r="F1137" s="8" t="str">
        <f>VLOOKUP(E1137,خریداران!A:B,2,FALSE)</f>
        <v>خریدار 00056</v>
      </c>
      <c r="G1137" s="6">
        <v>1125</v>
      </c>
      <c r="H1137" s="6">
        <v>756000000</v>
      </c>
      <c r="I1137" s="6">
        <v>0</v>
      </c>
      <c r="J1137" s="6">
        <v>756000000</v>
      </c>
    </row>
    <row r="1138" spans="1:10" hidden="1" x14ac:dyDescent="0.5">
      <c r="A1138" s="4">
        <v>1137</v>
      </c>
      <c r="B1138" s="8" t="s">
        <v>143</v>
      </c>
      <c r="C1138" s="8" t="s">
        <v>93</v>
      </c>
      <c r="D1138" s="8" t="str">
        <f>VLOOKUP(C1138,ماه!A:C,3,FALSE)</f>
        <v>07--مهر</v>
      </c>
      <c r="E1138" s="8" t="s">
        <v>120</v>
      </c>
      <c r="F1138" s="8" t="str">
        <f>VLOOKUP(E1138,خریداران!A:B,2,FALSE)</f>
        <v>خریدار 00057</v>
      </c>
      <c r="G1138" s="6">
        <v>61</v>
      </c>
      <c r="H1138" s="6">
        <v>42700000</v>
      </c>
      <c r="I1138" s="6">
        <v>0</v>
      </c>
      <c r="J1138" s="6">
        <v>42700000</v>
      </c>
    </row>
    <row r="1139" spans="1:10" hidden="1" x14ac:dyDescent="0.5">
      <c r="A1139" s="4">
        <v>1138</v>
      </c>
      <c r="B1139" s="8" t="s">
        <v>143</v>
      </c>
      <c r="C1139" s="8" t="s">
        <v>93</v>
      </c>
      <c r="D1139" s="8" t="str">
        <f>VLOOKUP(C1139,ماه!A:C,3,FALSE)</f>
        <v>07--مهر</v>
      </c>
      <c r="E1139" s="8" t="s">
        <v>135</v>
      </c>
      <c r="F1139" s="8" t="str">
        <f>VLOOKUP(E1139,خریداران!A:B,2,FALSE)</f>
        <v>خریدار 00058</v>
      </c>
      <c r="G1139" s="6">
        <v>10</v>
      </c>
      <c r="H1139" s="6">
        <v>8240000</v>
      </c>
      <c r="I1139" s="6">
        <v>0</v>
      </c>
      <c r="J1139" s="6">
        <v>8240000</v>
      </c>
    </row>
    <row r="1140" spans="1:10" hidden="1" x14ac:dyDescent="0.5">
      <c r="A1140" s="4">
        <v>1139</v>
      </c>
      <c r="B1140" s="8" t="s">
        <v>143</v>
      </c>
      <c r="C1140" s="8" t="s">
        <v>93</v>
      </c>
      <c r="D1140" s="8" t="str">
        <f>VLOOKUP(C1140,ماه!A:C,3,FALSE)</f>
        <v>07--مهر</v>
      </c>
      <c r="E1140" s="8" t="s">
        <v>22</v>
      </c>
      <c r="F1140" s="8" t="str">
        <f>VLOOKUP(E1140,خریداران!A:B,2,FALSE)</f>
        <v>خریدار 00064</v>
      </c>
      <c r="G1140" s="6">
        <v>2</v>
      </c>
      <c r="H1140" s="6">
        <v>1100001</v>
      </c>
      <c r="I1140" s="6">
        <v>0</v>
      </c>
      <c r="J1140" s="6">
        <v>1100001</v>
      </c>
    </row>
    <row r="1141" spans="1:10" hidden="1" x14ac:dyDescent="0.5">
      <c r="A1141" s="4">
        <v>1140</v>
      </c>
      <c r="B1141" s="8" t="s">
        <v>143</v>
      </c>
      <c r="C1141" s="8" t="s">
        <v>93</v>
      </c>
      <c r="D1141" s="8" t="str">
        <f>VLOOKUP(C1141,ماه!A:C,3,FALSE)</f>
        <v>07--مهر</v>
      </c>
      <c r="E1141" s="8" t="s">
        <v>34</v>
      </c>
      <c r="F1141" s="8" t="str">
        <f>VLOOKUP(E1141,خریداران!A:B,2,FALSE)</f>
        <v>خریدار 00067</v>
      </c>
      <c r="G1141" s="6">
        <v>2</v>
      </c>
      <c r="H1141" s="6">
        <v>1100001</v>
      </c>
      <c r="I1141" s="6">
        <v>0</v>
      </c>
      <c r="J1141" s="6">
        <v>1100001</v>
      </c>
    </row>
    <row r="1142" spans="1:10" hidden="1" x14ac:dyDescent="0.5">
      <c r="A1142" s="4">
        <v>1141</v>
      </c>
      <c r="B1142" s="8" t="s">
        <v>143</v>
      </c>
      <c r="C1142" s="8" t="s">
        <v>93</v>
      </c>
      <c r="D1142" s="8" t="str">
        <f>VLOOKUP(C1142,ماه!A:C,3,FALSE)</f>
        <v>07--مهر</v>
      </c>
      <c r="E1142" s="8" t="s">
        <v>23</v>
      </c>
      <c r="F1142" s="8" t="str">
        <f>VLOOKUP(E1142,خریداران!A:B,2,FALSE)</f>
        <v>خریدار 00068</v>
      </c>
      <c r="G1142" s="6">
        <v>83</v>
      </c>
      <c r="H1142" s="6">
        <v>57950009</v>
      </c>
      <c r="I1142" s="6">
        <v>0</v>
      </c>
      <c r="J1142" s="6">
        <v>57950009</v>
      </c>
    </row>
    <row r="1143" spans="1:10" hidden="1" x14ac:dyDescent="0.5">
      <c r="A1143" s="4">
        <v>1142</v>
      </c>
      <c r="B1143" s="8" t="s">
        <v>143</v>
      </c>
      <c r="C1143" s="8" t="s">
        <v>93</v>
      </c>
      <c r="D1143" s="8" t="str">
        <f>VLOOKUP(C1143,ماه!A:C,3,FALSE)</f>
        <v>07--مهر</v>
      </c>
      <c r="E1143" s="8" t="s">
        <v>129</v>
      </c>
      <c r="F1143" s="8" t="str">
        <f>VLOOKUP(E1143,خریداران!A:B,2,FALSE)</f>
        <v>خریدار 00069</v>
      </c>
      <c r="G1143" s="6">
        <v>15</v>
      </c>
      <c r="H1143" s="6">
        <v>13050000</v>
      </c>
      <c r="I1143" s="6">
        <v>0</v>
      </c>
      <c r="J1143" s="6">
        <v>13050000</v>
      </c>
    </row>
    <row r="1144" spans="1:10" hidden="1" x14ac:dyDescent="0.5">
      <c r="A1144" s="4">
        <v>1143</v>
      </c>
      <c r="B1144" s="8" t="s">
        <v>143</v>
      </c>
      <c r="C1144" s="8" t="s">
        <v>93</v>
      </c>
      <c r="D1144" s="8" t="str">
        <f>VLOOKUP(C1144,ماه!A:C,3,FALSE)</f>
        <v>07--مهر</v>
      </c>
      <c r="E1144" s="8" t="s">
        <v>136</v>
      </c>
      <c r="F1144" s="8" t="str">
        <f>VLOOKUP(E1144,خریداران!A:B,2,FALSE)</f>
        <v>خریدار 00073</v>
      </c>
      <c r="G1144" s="6">
        <v>315</v>
      </c>
      <c r="H1144" s="6">
        <v>231500000</v>
      </c>
      <c r="I1144" s="6">
        <v>0</v>
      </c>
      <c r="J1144" s="6">
        <v>231500000</v>
      </c>
    </row>
    <row r="1145" spans="1:10" hidden="1" x14ac:dyDescent="0.5">
      <c r="A1145" s="4">
        <v>1144</v>
      </c>
      <c r="B1145" s="8" t="s">
        <v>143</v>
      </c>
      <c r="C1145" s="8" t="s">
        <v>93</v>
      </c>
      <c r="D1145" s="8" t="str">
        <f>VLOOKUP(C1145,ماه!A:C,3,FALSE)</f>
        <v>07--مهر</v>
      </c>
      <c r="E1145" s="8" t="s">
        <v>132</v>
      </c>
      <c r="F1145" s="8" t="str">
        <f>VLOOKUP(E1145,خریداران!A:B,2,FALSE)</f>
        <v>خریدار 00077</v>
      </c>
      <c r="G1145" s="6">
        <v>5</v>
      </c>
      <c r="H1145" s="6">
        <v>3800000</v>
      </c>
      <c r="I1145" s="6">
        <v>0</v>
      </c>
      <c r="J1145" s="6">
        <v>3800000</v>
      </c>
    </row>
    <row r="1146" spans="1:10" hidden="1" x14ac:dyDescent="0.5">
      <c r="A1146" s="4">
        <v>1145</v>
      </c>
      <c r="B1146" s="8" t="s">
        <v>143</v>
      </c>
      <c r="C1146" s="8" t="s">
        <v>93</v>
      </c>
      <c r="D1146" s="8" t="str">
        <f>VLOOKUP(C1146,ماه!A:C,3,FALSE)</f>
        <v>07--مهر</v>
      </c>
      <c r="E1146" s="8" t="s">
        <v>25</v>
      </c>
      <c r="F1146" s="8" t="str">
        <f>VLOOKUP(E1146,خریداران!A:B,2,FALSE)</f>
        <v>خریدار 00081</v>
      </c>
      <c r="G1146" s="6">
        <v>20</v>
      </c>
      <c r="H1146" s="6">
        <v>14000000</v>
      </c>
      <c r="I1146" s="6">
        <v>0</v>
      </c>
      <c r="J1146" s="6">
        <v>14000000</v>
      </c>
    </row>
    <row r="1147" spans="1:10" hidden="1" x14ac:dyDescent="0.5">
      <c r="A1147" s="4">
        <v>1146</v>
      </c>
      <c r="B1147" s="8" t="s">
        <v>143</v>
      </c>
      <c r="C1147" s="8" t="s">
        <v>93</v>
      </c>
      <c r="D1147" s="8" t="str">
        <f>VLOOKUP(C1147,ماه!A:C,3,FALSE)</f>
        <v>07--مهر</v>
      </c>
      <c r="E1147" s="8" t="s">
        <v>57</v>
      </c>
      <c r="F1147" s="8" t="str">
        <f>VLOOKUP(E1147,خریداران!A:B,2,FALSE)</f>
        <v>خریدار 00090</v>
      </c>
      <c r="G1147" s="6">
        <v>47</v>
      </c>
      <c r="H1147" s="6">
        <v>34050000</v>
      </c>
      <c r="I1147" s="6">
        <v>0</v>
      </c>
      <c r="J1147" s="6">
        <v>34050000</v>
      </c>
    </row>
    <row r="1148" spans="1:10" hidden="1" x14ac:dyDescent="0.5">
      <c r="A1148" s="4">
        <v>1147</v>
      </c>
      <c r="B1148" s="8" t="s">
        <v>143</v>
      </c>
      <c r="C1148" s="8" t="s">
        <v>93</v>
      </c>
      <c r="D1148" s="8" t="str">
        <f>VLOOKUP(C1148,ماه!A:C,3,FALSE)</f>
        <v>07--مهر</v>
      </c>
      <c r="E1148" s="8" t="s">
        <v>131</v>
      </c>
      <c r="F1148" s="8" t="str">
        <f>VLOOKUP(E1148,خریداران!A:B,2,FALSE)</f>
        <v>خریدار 00106</v>
      </c>
      <c r="G1148" s="6">
        <v>10</v>
      </c>
      <c r="H1148" s="6">
        <v>7800000</v>
      </c>
      <c r="I1148" s="6">
        <v>0</v>
      </c>
      <c r="J1148" s="6">
        <v>7800000</v>
      </c>
    </row>
    <row r="1149" spans="1:10" hidden="1" x14ac:dyDescent="0.5">
      <c r="A1149" s="4">
        <v>1148</v>
      </c>
      <c r="B1149" s="8" t="s">
        <v>143</v>
      </c>
      <c r="C1149" s="8" t="s">
        <v>93</v>
      </c>
      <c r="D1149" s="8" t="str">
        <f>VLOOKUP(C1149,ماه!A:C,3,FALSE)</f>
        <v>07--مهر</v>
      </c>
      <c r="E1149" s="8" t="s">
        <v>162</v>
      </c>
      <c r="F1149" s="8" t="str">
        <f>VLOOKUP(E1149,خریداران!A:B,2,FALSE)</f>
        <v>خریدار 00167</v>
      </c>
      <c r="G1149" s="6">
        <v>30</v>
      </c>
      <c r="H1149" s="6">
        <v>20450000</v>
      </c>
      <c r="I1149" s="6">
        <v>0</v>
      </c>
      <c r="J1149" s="6">
        <v>20450000</v>
      </c>
    </row>
    <row r="1150" spans="1:10" hidden="1" x14ac:dyDescent="0.5">
      <c r="A1150" s="4">
        <v>1149</v>
      </c>
      <c r="B1150" s="8" t="s">
        <v>143</v>
      </c>
      <c r="C1150" s="8" t="s">
        <v>93</v>
      </c>
      <c r="D1150" s="8" t="str">
        <f>VLOOKUP(C1150,ماه!A:C,3,FALSE)</f>
        <v>07--مهر</v>
      </c>
      <c r="E1150" s="8" t="s">
        <v>146</v>
      </c>
      <c r="F1150" s="8" t="str">
        <f>VLOOKUP(E1150,خریداران!A:B,2,FALSE)</f>
        <v>خریدار 00168</v>
      </c>
      <c r="G1150" s="6">
        <v>138</v>
      </c>
      <c r="H1150" s="6">
        <v>38500000</v>
      </c>
      <c r="I1150" s="6">
        <v>0</v>
      </c>
      <c r="J1150" s="6">
        <v>38500000</v>
      </c>
    </row>
    <row r="1151" spans="1:10" hidden="1" x14ac:dyDescent="0.5">
      <c r="A1151" s="4">
        <v>1150</v>
      </c>
      <c r="B1151" s="8" t="s">
        <v>143</v>
      </c>
      <c r="C1151" s="8" t="s">
        <v>93</v>
      </c>
      <c r="D1151" s="8" t="str">
        <f>VLOOKUP(C1151,ماه!A:C,3,FALSE)</f>
        <v>07--مهر</v>
      </c>
      <c r="E1151" s="8" t="s">
        <v>156</v>
      </c>
      <c r="F1151" s="8" t="str">
        <f>VLOOKUP(E1151,خریداران!A:B,2,FALSE)</f>
        <v>خریدار 00174</v>
      </c>
      <c r="G1151" s="6">
        <v>70</v>
      </c>
      <c r="H1151" s="6">
        <v>49250000</v>
      </c>
      <c r="I1151" s="6">
        <v>0</v>
      </c>
      <c r="J1151" s="6">
        <v>49250000</v>
      </c>
    </row>
    <row r="1152" spans="1:10" hidden="1" x14ac:dyDescent="0.5">
      <c r="A1152" s="4">
        <v>1151</v>
      </c>
      <c r="B1152" s="8" t="s">
        <v>143</v>
      </c>
      <c r="C1152" s="8" t="s">
        <v>93</v>
      </c>
      <c r="D1152" s="8" t="str">
        <f>VLOOKUP(C1152,ماه!A:C,3,FALSE)</f>
        <v>07--مهر</v>
      </c>
      <c r="E1152" s="8" t="s">
        <v>163</v>
      </c>
      <c r="F1152" s="8" t="str">
        <f>VLOOKUP(E1152,خریداران!A:B,2,FALSE)</f>
        <v>خریدار 00214</v>
      </c>
      <c r="G1152" s="6">
        <v>12</v>
      </c>
      <c r="H1152" s="6">
        <v>8500000</v>
      </c>
      <c r="I1152" s="6">
        <v>0</v>
      </c>
      <c r="J1152" s="6">
        <v>8500000</v>
      </c>
    </row>
    <row r="1153" spans="1:10" hidden="1" x14ac:dyDescent="0.5">
      <c r="A1153" s="4">
        <v>1152</v>
      </c>
      <c r="B1153" s="8" t="s">
        <v>143</v>
      </c>
      <c r="C1153" s="8" t="s">
        <v>93</v>
      </c>
      <c r="D1153" s="8" t="str">
        <f>VLOOKUP(C1153,ماه!A:C,3,FALSE)</f>
        <v>07--مهر</v>
      </c>
      <c r="E1153" s="8" t="s">
        <v>164</v>
      </c>
      <c r="F1153" s="8" t="str">
        <f>VLOOKUP(E1153,خریداران!A:B,2,FALSE)</f>
        <v>خریدار 00222</v>
      </c>
      <c r="G1153" s="6">
        <v>32</v>
      </c>
      <c r="H1153" s="6">
        <v>22250000</v>
      </c>
      <c r="I1153" s="6">
        <v>0</v>
      </c>
      <c r="J1153" s="6">
        <v>22250000</v>
      </c>
    </row>
    <row r="1154" spans="1:10" hidden="1" x14ac:dyDescent="0.5">
      <c r="A1154" s="4">
        <v>1153</v>
      </c>
      <c r="B1154" s="8" t="s">
        <v>143</v>
      </c>
      <c r="C1154" s="8" t="s">
        <v>93</v>
      </c>
      <c r="D1154" s="8" t="str">
        <f>VLOOKUP(C1154,ماه!A:C,3,FALSE)</f>
        <v>07--مهر</v>
      </c>
      <c r="E1154" s="8" t="s">
        <v>149</v>
      </c>
      <c r="F1154" s="8" t="str">
        <f>VLOOKUP(E1154,خریداران!A:B,2,FALSE)</f>
        <v>خریدار 00237</v>
      </c>
      <c r="G1154" s="6">
        <v>1117</v>
      </c>
      <c r="H1154" s="6">
        <v>771250000</v>
      </c>
      <c r="I1154" s="6">
        <v>0</v>
      </c>
      <c r="J1154" s="6">
        <v>771250000</v>
      </c>
    </row>
    <row r="1155" spans="1:10" hidden="1" x14ac:dyDescent="0.5">
      <c r="A1155" s="4">
        <v>1154</v>
      </c>
      <c r="B1155" s="8" t="s">
        <v>143</v>
      </c>
      <c r="C1155" s="8" t="s">
        <v>97</v>
      </c>
      <c r="D1155" s="8" t="str">
        <f>VLOOKUP(C1155,ماه!A:C,3,FALSE)</f>
        <v>08--آبان</v>
      </c>
      <c r="E1155" s="8" t="s">
        <v>10</v>
      </c>
      <c r="F1155" s="8" t="str">
        <f>VLOOKUP(E1155,خریداران!A:B,2,FALSE)</f>
        <v>خریدار 00005</v>
      </c>
      <c r="G1155" s="6">
        <v>698</v>
      </c>
      <c r="H1155" s="6">
        <v>441070000</v>
      </c>
      <c r="I1155" s="6">
        <v>0</v>
      </c>
      <c r="J1155" s="6">
        <v>441070000</v>
      </c>
    </row>
    <row r="1156" spans="1:10" hidden="1" x14ac:dyDescent="0.5">
      <c r="A1156" s="4">
        <v>1155</v>
      </c>
      <c r="B1156" s="8" t="s">
        <v>143</v>
      </c>
      <c r="C1156" s="8" t="s">
        <v>97</v>
      </c>
      <c r="D1156" s="8" t="str">
        <f>VLOOKUP(C1156,ماه!A:C,3,FALSE)</f>
        <v>08--آبان</v>
      </c>
      <c r="E1156" s="8" t="s">
        <v>11</v>
      </c>
      <c r="F1156" s="8" t="str">
        <f>VLOOKUP(E1156,خریداران!A:B,2,FALSE)</f>
        <v>خریدار 00006</v>
      </c>
      <c r="G1156" s="6">
        <v>66</v>
      </c>
      <c r="H1156" s="6">
        <v>45350000</v>
      </c>
      <c r="I1156" s="6">
        <v>0</v>
      </c>
      <c r="J1156" s="6">
        <v>45350000</v>
      </c>
    </row>
    <row r="1157" spans="1:10" hidden="1" x14ac:dyDescent="0.5">
      <c r="A1157" s="4">
        <v>1156</v>
      </c>
      <c r="B1157" s="8" t="s">
        <v>143</v>
      </c>
      <c r="C1157" s="8" t="s">
        <v>97</v>
      </c>
      <c r="D1157" s="8" t="str">
        <f>VLOOKUP(C1157,ماه!A:C,3,FALSE)</f>
        <v>08--آبان</v>
      </c>
      <c r="E1157" s="8" t="s">
        <v>12</v>
      </c>
      <c r="F1157" s="8" t="str">
        <f>VLOOKUP(E1157,خریداران!A:B,2,FALSE)</f>
        <v>خریدار 00007</v>
      </c>
      <c r="G1157" s="6">
        <v>134</v>
      </c>
      <c r="H1157" s="6">
        <v>104200000</v>
      </c>
      <c r="I1157" s="6">
        <v>0</v>
      </c>
      <c r="J1157" s="6">
        <v>104200000</v>
      </c>
    </row>
    <row r="1158" spans="1:10" hidden="1" x14ac:dyDescent="0.5">
      <c r="A1158" s="4">
        <v>1157</v>
      </c>
      <c r="B1158" s="8" t="s">
        <v>143</v>
      </c>
      <c r="C1158" s="8" t="s">
        <v>97</v>
      </c>
      <c r="D1158" s="8" t="str">
        <f>VLOOKUP(C1158,ماه!A:C,3,FALSE)</f>
        <v>08--آبان</v>
      </c>
      <c r="E1158" s="8" t="s">
        <v>13</v>
      </c>
      <c r="F1158" s="8" t="str">
        <f>VLOOKUP(E1158,خریداران!A:B,2,FALSE)</f>
        <v>خریدار 00010</v>
      </c>
      <c r="G1158" s="6">
        <v>262</v>
      </c>
      <c r="H1158" s="6">
        <v>193400000</v>
      </c>
      <c r="I1158" s="6">
        <v>0</v>
      </c>
      <c r="J1158" s="6">
        <v>193400000</v>
      </c>
    </row>
    <row r="1159" spans="1:10" hidden="1" x14ac:dyDescent="0.5">
      <c r="A1159" s="4">
        <v>1158</v>
      </c>
      <c r="B1159" s="8" t="s">
        <v>143</v>
      </c>
      <c r="C1159" s="8" t="s">
        <v>97</v>
      </c>
      <c r="D1159" s="8" t="str">
        <f>VLOOKUP(C1159,ماه!A:C,3,FALSE)</f>
        <v>08--آبان</v>
      </c>
      <c r="E1159" s="8" t="s">
        <v>15</v>
      </c>
      <c r="F1159" s="8" t="str">
        <f>VLOOKUP(E1159,خریداران!A:B,2,FALSE)</f>
        <v>خریدار 00013</v>
      </c>
      <c r="G1159" s="6">
        <v>232</v>
      </c>
      <c r="H1159" s="6">
        <v>178100000</v>
      </c>
      <c r="I1159" s="6">
        <v>0</v>
      </c>
      <c r="J1159" s="6">
        <v>178100000</v>
      </c>
    </row>
    <row r="1160" spans="1:10" hidden="1" x14ac:dyDescent="0.5">
      <c r="A1160" s="4">
        <v>1159</v>
      </c>
      <c r="B1160" s="8" t="s">
        <v>143</v>
      </c>
      <c r="C1160" s="8" t="s">
        <v>97</v>
      </c>
      <c r="D1160" s="8" t="str">
        <f>VLOOKUP(C1160,ماه!A:C,3,FALSE)</f>
        <v>08--آبان</v>
      </c>
      <c r="E1160" s="8" t="s">
        <v>70</v>
      </c>
      <c r="F1160" s="8" t="str">
        <f>VLOOKUP(E1160,خریداران!A:B,2,FALSE)</f>
        <v>خریدار 00014</v>
      </c>
      <c r="G1160" s="6">
        <v>2</v>
      </c>
      <c r="H1160" s="6">
        <v>1200000</v>
      </c>
      <c r="I1160" s="6">
        <v>0</v>
      </c>
      <c r="J1160" s="6">
        <v>1200000</v>
      </c>
    </row>
    <row r="1161" spans="1:10" hidden="1" x14ac:dyDescent="0.5">
      <c r="A1161" s="4">
        <v>1160</v>
      </c>
      <c r="B1161" s="8" t="s">
        <v>143</v>
      </c>
      <c r="C1161" s="8" t="s">
        <v>97</v>
      </c>
      <c r="D1161" s="8" t="str">
        <f>VLOOKUP(C1161,ماه!A:C,3,FALSE)</f>
        <v>08--آبان</v>
      </c>
      <c r="E1161" s="8" t="s">
        <v>48</v>
      </c>
      <c r="F1161" s="8" t="str">
        <f>VLOOKUP(E1161,خریداران!A:B,2,FALSE)</f>
        <v>خریدار 00016</v>
      </c>
      <c r="G1161" s="6">
        <v>711</v>
      </c>
      <c r="H1161" s="6">
        <v>736600000</v>
      </c>
      <c r="I1161" s="6">
        <v>0</v>
      </c>
      <c r="J1161" s="6">
        <v>736600000</v>
      </c>
    </row>
    <row r="1162" spans="1:10" hidden="1" x14ac:dyDescent="0.5">
      <c r="A1162" s="4">
        <v>1161</v>
      </c>
      <c r="B1162" s="8" t="s">
        <v>143</v>
      </c>
      <c r="C1162" s="8" t="s">
        <v>97</v>
      </c>
      <c r="D1162" s="8" t="str">
        <f>VLOOKUP(C1162,ماه!A:C,3,FALSE)</f>
        <v>08--آبان</v>
      </c>
      <c r="E1162" s="8" t="s">
        <v>88</v>
      </c>
      <c r="F1162" s="8" t="str">
        <f>VLOOKUP(E1162,خریداران!A:B,2,FALSE)</f>
        <v>خریدار 00017</v>
      </c>
      <c r="G1162" s="6">
        <v>42</v>
      </c>
      <c r="H1162" s="6">
        <v>24950000</v>
      </c>
      <c r="I1162" s="6">
        <v>0</v>
      </c>
      <c r="J1162" s="6">
        <v>24950000</v>
      </c>
    </row>
    <row r="1163" spans="1:10" hidden="1" x14ac:dyDescent="0.5">
      <c r="A1163" s="4">
        <v>1162</v>
      </c>
      <c r="B1163" s="8" t="s">
        <v>143</v>
      </c>
      <c r="C1163" s="8" t="s">
        <v>97</v>
      </c>
      <c r="D1163" s="8" t="str">
        <f>VLOOKUP(C1163,ماه!A:C,3,FALSE)</f>
        <v>08--آبان</v>
      </c>
      <c r="E1163" s="8" t="s">
        <v>16</v>
      </c>
      <c r="F1163" s="8" t="str">
        <f>VLOOKUP(E1163,خریداران!A:B,2,FALSE)</f>
        <v>خریدار 00024</v>
      </c>
      <c r="G1163" s="6">
        <v>143</v>
      </c>
      <c r="H1163" s="6">
        <v>98450000</v>
      </c>
      <c r="I1163" s="6">
        <v>0</v>
      </c>
      <c r="J1163" s="6">
        <v>102050000</v>
      </c>
    </row>
    <row r="1164" spans="1:10" hidden="1" x14ac:dyDescent="0.5">
      <c r="A1164" s="4">
        <v>1163</v>
      </c>
      <c r="B1164" s="8" t="s">
        <v>143</v>
      </c>
      <c r="C1164" s="8" t="s">
        <v>97</v>
      </c>
      <c r="D1164" s="8" t="str">
        <f>VLOOKUP(C1164,ماه!A:C,3,FALSE)</f>
        <v>08--آبان</v>
      </c>
      <c r="E1164" s="8" t="s">
        <v>160</v>
      </c>
      <c r="F1164" s="8" t="str">
        <f>VLOOKUP(E1164,خریداران!A:B,2,FALSE)</f>
        <v>خریدار 00028</v>
      </c>
      <c r="G1164" s="6">
        <v>52</v>
      </c>
      <c r="H1164" s="6">
        <v>38950000</v>
      </c>
      <c r="I1164" s="6">
        <v>0</v>
      </c>
      <c r="J1164" s="6">
        <v>38950000</v>
      </c>
    </row>
    <row r="1165" spans="1:10" hidden="1" x14ac:dyDescent="0.5">
      <c r="A1165" s="4">
        <v>1164</v>
      </c>
      <c r="B1165" s="8" t="s">
        <v>143</v>
      </c>
      <c r="C1165" s="8" t="s">
        <v>97</v>
      </c>
      <c r="D1165" s="8" t="str">
        <f>VLOOKUP(C1165,ماه!A:C,3,FALSE)</f>
        <v>08--آبان</v>
      </c>
      <c r="E1165" s="8" t="s">
        <v>94</v>
      </c>
      <c r="F1165" s="8" t="str">
        <f>VLOOKUP(E1165,خریداران!A:B,2,FALSE)</f>
        <v>خریدار 00030</v>
      </c>
      <c r="G1165" s="6">
        <v>35</v>
      </c>
      <c r="H1165" s="6">
        <v>28000000</v>
      </c>
      <c r="I1165" s="6">
        <v>0</v>
      </c>
      <c r="J1165" s="6">
        <v>28000000</v>
      </c>
    </row>
    <row r="1166" spans="1:10" hidden="1" x14ac:dyDescent="0.5">
      <c r="A1166" s="4">
        <v>1165</v>
      </c>
      <c r="B1166" s="8" t="s">
        <v>143</v>
      </c>
      <c r="C1166" s="8" t="s">
        <v>97</v>
      </c>
      <c r="D1166" s="8" t="str">
        <f>VLOOKUP(C1166,ماه!A:C,3,FALSE)</f>
        <v>08--آبان</v>
      </c>
      <c r="E1166" s="8" t="s">
        <v>17</v>
      </c>
      <c r="F1166" s="8" t="str">
        <f>VLOOKUP(E1166,خریداران!A:B,2,FALSE)</f>
        <v>خریدار 00031</v>
      </c>
      <c r="G1166" s="6">
        <v>36</v>
      </c>
      <c r="H1166" s="6">
        <v>22950000</v>
      </c>
      <c r="I1166" s="6">
        <v>0</v>
      </c>
      <c r="J1166" s="6">
        <v>22950000</v>
      </c>
    </row>
    <row r="1167" spans="1:10" hidden="1" x14ac:dyDescent="0.5">
      <c r="A1167" s="4">
        <v>1166</v>
      </c>
      <c r="B1167" s="8" t="s">
        <v>143</v>
      </c>
      <c r="C1167" s="8" t="s">
        <v>97</v>
      </c>
      <c r="D1167" s="8" t="str">
        <f>VLOOKUP(C1167,ماه!A:C,3,FALSE)</f>
        <v>08--آبان</v>
      </c>
      <c r="E1167" s="8" t="s">
        <v>49</v>
      </c>
      <c r="F1167" s="8" t="str">
        <f>VLOOKUP(E1167,خریداران!A:B,2,FALSE)</f>
        <v>خریدار 00035</v>
      </c>
      <c r="G1167" s="6">
        <v>2</v>
      </c>
      <c r="H1167" s="6">
        <v>1100000</v>
      </c>
      <c r="I1167" s="6">
        <v>0</v>
      </c>
      <c r="J1167" s="6">
        <v>1100000</v>
      </c>
    </row>
    <row r="1168" spans="1:10" hidden="1" x14ac:dyDescent="0.5">
      <c r="A1168" s="4">
        <v>1167</v>
      </c>
      <c r="B1168" s="8" t="s">
        <v>143</v>
      </c>
      <c r="C1168" s="8" t="s">
        <v>97</v>
      </c>
      <c r="D1168" s="8" t="str">
        <f>VLOOKUP(C1168,ماه!A:C,3,FALSE)</f>
        <v>08--آبان</v>
      </c>
      <c r="E1168" s="8" t="s">
        <v>19</v>
      </c>
      <c r="F1168" s="8" t="str">
        <f>VLOOKUP(E1168,خریداران!A:B,2,FALSE)</f>
        <v>خریدار 00036</v>
      </c>
      <c r="G1168" s="6">
        <v>104</v>
      </c>
      <c r="H1168" s="6">
        <v>62500000</v>
      </c>
      <c r="I1168" s="6">
        <v>0</v>
      </c>
      <c r="J1168" s="6">
        <v>62500000</v>
      </c>
    </row>
    <row r="1169" spans="1:10" hidden="1" x14ac:dyDescent="0.5">
      <c r="A1169" s="4">
        <v>1168</v>
      </c>
      <c r="B1169" s="8" t="s">
        <v>143</v>
      </c>
      <c r="C1169" s="8" t="s">
        <v>97</v>
      </c>
      <c r="D1169" s="8" t="str">
        <f>VLOOKUP(C1169,ماه!A:C,3,FALSE)</f>
        <v>08--آبان</v>
      </c>
      <c r="E1169" s="8" t="s">
        <v>30</v>
      </c>
      <c r="F1169" s="8" t="str">
        <f>VLOOKUP(E1169,خریداران!A:B,2,FALSE)</f>
        <v>خریدار 00037</v>
      </c>
      <c r="G1169" s="6">
        <v>5</v>
      </c>
      <c r="H1169" s="6">
        <v>3500000</v>
      </c>
      <c r="I1169" s="6">
        <v>0</v>
      </c>
      <c r="J1169" s="6">
        <v>3500000</v>
      </c>
    </row>
    <row r="1170" spans="1:10" hidden="1" x14ac:dyDescent="0.5">
      <c r="A1170" s="4">
        <v>1169</v>
      </c>
      <c r="B1170" s="8" t="s">
        <v>143</v>
      </c>
      <c r="C1170" s="8" t="s">
        <v>97</v>
      </c>
      <c r="D1170" s="8" t="str">
        <f>VLOOKUP(C1170,ماه!A:C,3,FALSE)</f>
        <v>08--آبان</v>
      </c>
      <c r="E1170" s="8" t="s">
        <v>21</v>
      </c>
      <c r="F1170" s="8" t="str">
        <f>VLOOKUP(E1170,خریداران!A:B,2,FALSE)</f>
        <v>خریدار 00039</v>
      </c>
      <c r="G1170" s="6">
        <v>54</v>
      </c>
      <c r="H1170" s="6">
        <v>44300000</v>
      </c>
      <c r="I1170" s="6">
        <v>0</v>
      </c>
      <c r="J1170" s="6">
        <v>44300000</v>
      </c>
    </row>
    <row r="1171" spans="1:10" hidden="1" x14ac:dyDescent="0.5">
      <c r="A1171" s="4">
        <v>1170</v>
      </c>
      <c r="B1171" s="8" t="s">
        <v>143</v>
      </c>
      <c r="C1171" s="8" t="s">
        <v>97</v>
      </c>
      <c r="D1171" s="8" t="str">
        <f>VLOOKUP(C1171,ماه!A:C,3,FALSE)</f>
        <v>08--آبان</v>
      </c>
      <c r="E1171" s="8" t="s">
        <v>71</v>
      </c>
      <c r="F1171" s="8" t="str">
        <f>VLOOKUP(E1171,خریداران!A:B,2,FALSE)</f>
        <v>خریدار 00041</v>
      </c>
      <c r="G1171" s="6">
        <v>106</v>
      </c>
      <c r="H1171" s="6">
        <v>77200000</v>
      </c>
      <c r="I1171" s="6">
        <v>0</v>
      </c>
      <c r="J1171" s="6">
        <v>77200000</v>
      </c>
    </row>
    <row r="1172" spans="1:10" hidden="1" x14ac:dyDescent="0.5">
      <c r="A1172" s="4">
        <v>1171</v>
      </c>
      <c r="B1172" s="8" t="s">
        <v>143</v>
      </c>
      <c r="C1172" s="8" t="s">
        <v>97</v>
      </c>
      <c r="D1172" s="8" t="str">
        <f>VLOOKUP(C1172,ماه!A:C,3,FALSE)</f>
        <v>08--آبان</v>
      </c>
      <c r="E1172" s="8" t="s">
        <v>52</v>
      </c>
      <c r="F1172" s="8" t="str">
        <f>VLOOKUP(E1172,خریداران!A:B,2,FALSE)</f>
        <v>خریدار 00047</v>
      </c>
      <c r="G1172" s="6">
        <v>12</v>
      </c>
      <c r="H1172" s="6">
        <v>3000000</v>
      </c>
      <c r="I1172" s="6">
        <v>0</v>
      </c>
      <c r="J1172" s="6">
        <v>3000000</v>
      </c>
    </row>
    <row r="1173" spans="1:10" hidden="1" x14ac:dyDescent="0.5">
      <c r="A1173" s="4">
        <v>1172</v>
      </c>
      <c r="B1173" s="8" t="s">
        <v>143</v>
      </c>
      <c r="C1173" s="8" t="s">
        <v>97</v>
      </c>
      <c r="D1173" s="8" t="str">
        <f>VLOOKUP(C1173,ماه!A:C,3,FALSE)</f>
        <v>08--آبان</v>
      </c>
      <c r="E1173" s="8" t="s">
        <v>72</v>
      </c>
      <c r="F1173" s="8" t="str">
        <f>VLOOKUP(E1173,خریداران!A:B,2,FALSE)</f>
        <v>خریدار 00050</v>
      </c>
      <c r="G1173" s="6">
        <v>422</v>
      </c>
      <c r="H1173" s="6">
        <v>226550000</v>
      </c>
      <c r="I1173" s="6">
        <v>0</v>
      </c>
      <c r="J1173" s="6">
        <v>226550000</v>
      </c>
    </row>
    <row r="1174" spans="1:10" hidden="1" x14ac:dyDescent="0.5">
      <c r="A1174" s="4">
        <v>1173</v>
      </c>
      <c r="B1174" s="8" t="s">
        <v>143</v>
      </c>
      <c r="C1174" s="8" t="s">
        <v>97</v>
      </c>
      <c r="D1174" s="8" t="str">
        <f>VLOOKUP(C1174,ماه!A:C,3,FALSE)</f>
        <v>08--آبان</v>
      </c>
      <c r="E1174" s="8" t="s">
        <v>91</v>
      </c>
      <c r="F1174" s="8" t="str">
        <f>VLOOKUP(E1174,خریداران!A:B,2,FALSE)</f>
        <v>خریدار 00056</v>
      </c>
      <c r="G1174" s="6">
        <v>60</v>
      </c>
      <c r="H1174" s="6">
        <v>45250000</v>
      </c>
      <c r="I1174" s="6">
        <v>0</v>
      </c>
      <c r="J1174" s="6">
        <v>45250000</v>
      </c>
    </row>
    <row r="1175" spans="1:10" hidden="1" x14ac:dyDescent="0.5">
      <c r="A1175" s="4">
        <v>1174</v>
      </c>
      <c r="B1175" s="8" t="s">
        <v>143</v>
      </c>
      <c r="C1175" s="8" t="s">
        <v>97</v>
      </c>
      <c r="D1175" s="8" t="str">
        <f>VLOOKUP(C1175,ماه!A:C,3,FALSE)</f>
        <v>08--آبان</v>
      </c>
      <c r="E1175" s="8" t="s">
        <v>120</v>
      </c>
      <c r="F1175" s="8" t="str">
        <f>VLOOKUP(E1175,خریداران!A:B,2,FALSE)</f>
        <v>خریدار 00057</v>
      </c>
      <c r="G1175" s="6">
        <v>34</v>
      </c>
      <c r="H1175" s="6">
        <v>24100000</v>
      </c>
      <c r="I1175" s="6">
        <v>0</v>
      </c>
      <c r="J1175" s="6">
        <v>24100000</v>
      </c>
    </row>
    <row r="1176" spans="1:10" hidden="1" x14ac:dyDescent="0.5">
      <c r="A1176" s="4">
        <v>1175</v>
      </c>
      <c r="B1176" s="8" t="s">
        <v>143</v>
      </c>
      <c r="C1176" s="8" t="s">
        <v>97</v>
      </c>
      <c r="D1176" s="8" t="str">
        <f>VLOOKUP(C1176,ماه!A:C,3,FALSE)</f>
        <v>08--آبان</v>
      </c>
      <c r="E1176" s="8" t="s">
        <v>135</v>
      </c>
      <c r="F1176" s="8" t="str">
        <f>VLOOKUP(E1176,خریداران!A:B,2,FALSE)</f>
        <v>خریدار 00058</v>
      </c>
      <c r="G1176" s="6">
        <v>18</v>
      </c>
      <c r="H1176" s="6">
        <v>13700000</v>
      </c>
      <c r="I1176" s="6">
        <v>0</v>
      </c>
      <c r="J1176" s="6">
        <v>13700000</v>
      </c>
    </row>
    <row r="1177" spans="1:10" hidden="1" x14ac:dyDescent="0.5">
      <c r="A1177" s="4">
        <v>1176</v>
      </c>
      <c r="B1177" s="8" t="s">
        <v>143</v>
      </c>
      <c r="C1177" s="8" t="s">
        <v>97</v>
      </c>
      <c r="D1177" s="8" t="str">
        <f>VLOOKUP(C1177,ماه!A:C,3,FALSE)</f>
        <v>08--آبان</v>
      </c>
      <c r="E1177" s="8" t="s">
        <v>33</v>
      </c>
      <c r="F1177" s="8" t="str">
        <f>VLOOKUP(E1177,خریداران!A:B,2,FALSE)</f>
        <v>خریدار 00062</v>
      </c>
      <c r="G1177" s="6">
        <v>101</v>
      </c>
      <c r="H1177" s="6">
        <v>77770000</v>
      </c>
      <c r="I1177" s="6">
        <v>0</v>
      </c>
      <c r="J1177" s="6">
        <v>77770000</v>
      </c>
    </row>
    <row r="1178" spans="1:10" hidden="1" x14ac:dyDescent="0.5">
      <c r="A1178" s="4">
        <v>1177</v>
      </c>
      <c r="B1178" s="8" t="s">
        <v>143</v>
      </c>
      <c r="C1178" s="8" t="s">
        <v>97</v>
      </c>
      <c r="D1178" s="8" t="str">
        <f>VLOOKUP(C1178,ماه!A:C,3,FALSE)</f>
        <v>08--آبان</v>
      </c>
      <c r="E1178" s="8" t="s">
        <v>34</v>
      </c>
      <c r="F1178" s="8" t="str">
        <f>VLOOKUP(E1178,خریداران!A:B,2,FALSE)</f>
        <v>خریدار 00067</v>
      </c>
      <c r="G1178" s="6">
        <v>2064</v>
      </c>
      <c r="H1178" s="6">
        <v>1085400000</v>
      </c>
      <c r="I1178" s="6">
        <v>0</v>
      </c>
      <c r="J1178" s="6">
        <v>1085400000</v>
      </c>
    </row>
    <row r="1179" spans="1:10" hidden="1" x14ac:dyDescent="0.5">
      <c r="A1179" s="4">
        <v>1178</v>
      </c>
      <c r="B1179" s="8" t="s">
        <v>143</v>
      </c>
      <c r="C1179" s="8" t="s">
        <v>97</v>
      </c>
      <c r="D1179" s="8" t="str">
        <f>VLOOKUP(C1179,ماه!A:C,3,FALSE)</f>
        <v>08--آبان</v>
      </c>
      <c r="E1179" s="8" t="s">
        <v>55</v>
      </c>
      <c r="F1179" s="8" t="str">
        <f>VLOOKUP(E1179,خریداران!A:B,2,FALSE)</f>
        <v>خریدار 00072</v>
      </c>
      <c r="G1179" s="6">
        <v>71</v>
      </c>
      <c r="H1179" s="6">
        <v>54000000</v>
      </c>
      <c r="I1179" s="6">
        <v>0</v>
      </c>
      <c r="J1179" s="6">
        <v>54000000</v>
      </c>
    </row>
    <row r="1180" spans="1:10" hidden="1" x14ac:dyDescent="0.5">
      <c r="A1180" s="4">
        <v>1179</v>
      </c>
      <c r="B1180" s="8" t="s">
        <v>143</v>
      </c>
      <c r="C1180" s="8" t="s">
        <v>97</v>
      </c>
      <c r="D1180" s="8" t="str">
        <f>VLOOKUP(C1180,ماه!A:C,3,FALSE)</f>
        <v>08--آبان</v>
      </c>
      <c r="E1180" s="8" t="s">
        <v>136</v>
      </c>
      <c r="F1180" s="8" t="str">
        <f>VLOOKUP(E1180,خریداران!A:B,2,FALSE)</f>
        <v>خریدار 00073</v>
      </c>
      <c r="G1180" s="6">
        <v>61</v>
      </c>
      <c r="H1180" s="6">
        <v>46100000</v>
      </c>
      <c r="I1180" s="6">
        <v>0</v>
      </c>
      <c r="J1180" s="6">
        <v>46100000</v>
      </c>
    </row>
    <row r="1181" spans="1:10" hidden="1" x14ac:dyDescent="0.5">
      <c r="A1181" s="4">
        <v>1180</v>
      </c>
      <c r="B1181" s="8" t="s">
        <v>143</v>
      </c>
      <c r="C1181" s="8" t="s">
        <v>97</v>
      </c>
      <c r="D1181" s="8" t="str">
        <f>VLOOKUP(C1181,ماه!A:C,3,FALSE)</f>
        <v>08--آبان</v>
      </c>
      <c r="E1181" s="8" t="s">
        <v>132</v>
      </c>
      <c r="F1181" s="8" t="str">
        <f>VLOOKUP(E1181,خریداران!A:B,2,FALSE)</f>
        <v>خریدار 00077</v>
      </c>
      <c r="G1181" s="6">
        <v>4</v>
      </c>
      <c r="H1181" s="6">
        <v>3200000</v>
      </c>
      <c r="I1181" s="6">
        <v>0</v>
      </c>
      <c r="J1181" s="6">
        <v>3200000</v>
      </c>
    </row>
    <row r="1182" spans="1:10" hidden="1" x14ac:dyDescent="0.5">
      <c r="A1182" s="4">
        <v>1181</v>
      </c>
      <c r="B1182" s="8" t="s">
        <v>143</v>
      </c>
      <c r="C1182" s="8" t="s">
        <v>97</v>
      </c>
      <c r="D1182" s="8" t="str">
        <f>VLOOKUP(C1182,ماه!A:C,3,FALSE)</f>
        <v>08--آبان</v>
      </c>
      <c r="E1182" s="8" t="s">
        <v>80</v>
      </c>
      <c r="F1182" s="8" t="str">
        <f>VLOOKUP(E1182,خریداران!A:B,2,FALSE)</f>
        <v>خریدار 00103</v>
      </c>
      <c r="G1182" s="6">
        <v>21</v>
      </c>
      <c r="H1182" s="6">
        <v>16650000</v>
      </c>
      <c r="I1182" s="6">
        <v>0</v>
      </c>
      <c r="J1182" s="6">
        <v>16650000</v>
      </c>
    </row>
    <row r="1183" spans="1:10" hidden="1" x14ac:dyDescent="0.5">
      <c r="A1183" s="4">
        <v>1182</v>
      </c>
      <c r="B1183" s="8" t="s">
        <v>143</v>
      </c>
      <c r="C1183" s="8" t="s">
        <v>97</v>
      </c>
      <c r="D1183" s="8" t="str">
        <f>VLOOKUP(C1183,ماه!A:C,3,FALSE)</f>
        <v>08--آبان</v>
      </c>
      <c r="E1183" s="8" t="s">
        <v>151</v>
      </c>
      <c r="F1183" s="8" t="str">
        <f>VLOOKUP(E1183,خریداران!A:B,2,FALSE)</f>
        <v>خریدار 00143</v>
      </c>
      <c r="G1183" s="6">
        <v>43</v>
      </c>
      <c r="H1183" s="6">
        <v>7500000</v>
      </c>
      <c r="I1183" s="6">
        <v>0</v>
      </c>
      <c r="J1183" s="6">
        <v>7500000</v>
      </c>
    </row>
    <row r="1184" spans="1:10" hidden="1" x14ac:dyDescent="0.5">
      <c r="A1184" s="4">
        <v>1183</v>
      </c>
      <c r="B1184" s="8" t="s">
        <v>143</v>
      </c>
      <c r="C1184" s="8" t="s">
        <v>97</v>
      </c>
      <c r="D1184" s="8" t="str">
        <f>VLOOKUP(C1184,ماه!A:C,3,FALSE)</f>
        <v>08--آبان</v>
      </c>
      <c r="E1184" s="8" t="s">
        <v>165</v>
      </c>
      <c r="F1184" s="8" t="str">
        <f>VLOOKUP(E1184,خریداران!A:B,2,FALSE)</f>
        <v>خریدار 00147</v>
      </c>
      <c r="G1184" s="6">
        <v>60</v>
      </c>
      <c r="H1184" s="6">
        <v>52200000</v>
      </c>
      <c r="I1184" s="6">
        <v>0</v>
      </c>
      <c r="J1184" s="6">
        <v>52200000</v>
      </c>
    </row>
    <row r="1185" spans="1:10" hidden="1" x14ac:dyDescent="0.5">
      <c r="A1185" s="4">
        <v>1184</v>
      </c>
      <c r="B1185" s="8" t="s">
        <v>143</v>
      </c>
      <c r="C1185" s="8" t="s">
        <v>97</v>
      </c>
      <c r="D1185" s="8" t="str">
        <f>VLOOKUP(C1185,ماه!A:C,3,FALSE)</f>
        <v>08--آبان</v>
      </c>
      <c r="E1185" s="8" t="s">
        <v>152</v>
      </c>
      <c r="F1185" s="8" t="str">
        <f>VLOOKUP(E1185,خریداران!A:B,2,FALSE)</f>
        <v>خریدار 00150</v>
      </c>
      <c r="G1185" s="6">
        <v>27</v>
      </c>
      <c r="H1185" s="6">
        <v>20500000</v>
      </c>
      <c r="I1185" s="6">
        <v>0</v>
      </c>
      <c r="J1185" s="6">
        <v>20500000</v>
      </c>
    </row>
    <row r="1186" spans="1:10" hidden="1" x14ac:dyDescent="0.5">
      <c r="A1186" s="4">
        <v>1185</v>
      </c>
      <c r="B1186" s="8" t="s">
        <v>143</v>
      </c>
      <c r="C1186" s="8" t="s">
        <v>97</v>
      </c>
      <c r="D1186" s="8" t="str">
        <f>VLOOKUP(C1186,ماه!A:C,3,FALSE)</f>
        <v>08--آبان</v>
      </c>
      <c r="E1186" s="8" t="s">
        <v>153</v>
      </c>
      <c r="F1186" s="8" t="str">
        <f>VLOOKUP(E1186,خریداران!A:B,2,FALSE)</f>
        <v>خریدار 00151</v>
      </c>
      <c r="G1186" s="6">
        <v>35</v>
      </c>
      <c r="H1186" s="6">
        <v>24500000</v>
      </c>
      <c r="I1186" s="6">
        <v>0</v>
      </c>
      <c r="J1186" s="6">
        <v>24500000</v>
      </c>
    </row>
    <row r="1187" spans="1:10" hidden="1" x14ac:dyDescent="0.5">
      <c r="A1187" s="4">
        <v>1186</v>
      </c>
      <c r="B1187" s="8" t="s">
        <v>143</v>
      </c>
      <c r="C1187" s="8" t="s">
        <v>97</v>
      </c>
      <c r="D1187" s="8" t="str">
        <f>VLOOKUP(C1187,ماه!A:C,3,FALSE)</f>
        <v>08--آبان</v>
      </c>
      <c r="E1187" s="8" t="s">
        <v>162</v>
      </c>
      <c r="F1187" s="8" t="str">
        <f>VLOOKUP(E1187,خریداران!A:B,2,FALSE)</f>
        <v>خریدار 00167</v>
      </c>
      <c r="G1187" s="6">
        <v>33</v>
      </c>
      <c r="H1187" s="6">
        <v>24300000</v>
      </c>
      <c r="I1187" s="6">
        <v>0</v>
      </c>
      <c r="J1187" s="6">
        <v>24300000</v>
      </c>
    </row>
    <row r="1188" spans="1:10" hidden="1" x14ac:dyDescent="0.5">
      <c r="A1188" s="4">
        <v>1187</v>
      </c>
      <c r="B1188" s="8" t="s">
        <v>143</v>
      </c>
      <c r="C1188" s="8" t="s">
        <v>97</v>
      </c>
      <c r="D1188" s="8" t="str">
        <f>VLOOKUP(C1188,ماه!A:C,3,FALSE)</f>
        <v>08--آبان</v>
      </c>
      <c r="E1188" s="8" t="s">
        <v>146</v>
      </c>
      <c r="F1188" s="8" t="str">
        <f>VLOOKUP(E1188,خریداران!A:B,2,FALSE)</f>
        <v>خریدار 00168</v>
      </c>
      <c r="G1188" s="6">
        <v>28</v>
      </c>
      <c r="H1188" s="6">
        <v>18550000</v>
      </c>
      <c r="I1188" s="6">
        <v>0</v>
      </c>
      <c r="J1188" s="6">
        <v>18550000</v>
      </c>
    </row>
    <row r="1189" spans="1:10" hidden="1" x14ac:dyDescent="0.5">
      <c r="A1189" s="4">
        <v>1188</v>
      </c>
      <c r="B1189" s="8" t="s">
        <v>143</v>
      </c>
      <c r="C1189" s="8" t="s">
        <v>97</v>
      </c>
      <c r="D1189" s="8" t="str">
        <f>VLOOKUP(C1189,ماه!A:C,3,FALSE)</f>
        <v>08--آبان</v>
      </c>
      <c r="E1189" s="8" t="s">
        <v>166</v>
      </c>
      <c r="F1189" s="8" t="str">
        <f>VLOOKUP(E1189,خریداران!A:B,2,FALSE)</f>
        <v>خریدار 00169</v>
      </c>
      <c r="G1189" s="6">
        <v>48</v>
      </c>
      <c r="H1189" s="6">
        <v>35600000</v>
      </c>
      <c r="I1189" s="6">
        <v>0</v>
      </c>
      <c r="J1189" s="6">
        <v>35600000</v>
      </c>
    </row>
    <row r="1190" spans="1:10" hidden="1" x14ac:dyDescent="0.5">
      <c r="A1190" s="4">
        <v>1189</v>
      </c>
      <c r="B1190" s="8" t="s">
        <v>143</v>
      </c>
      <c r="C1190" s="8" t="s">
        <v>97</v>
      </c>
      <c r="D1190" s="8" t="str">
        <f>VLOOKUP(C1190,ماه!A:C,3,FALSE)</f>
        <v>08--آبان</v>
      </c>
      <c r="E1190" s="8" t="s">
        <v>167</v>
      </c>
      <c r="F1190" s="8" t="str">
        <f>VLOOKUP(E1190,خریداران!A:B,2,FALSE)</f>
        <v>خریدار 00185</v>
      </c>
      <c r="G1190" s="6">
        <v>1</v>
      </c>
      <c r="H1190" s="6">
        <v>750000</v>
      </c>
      <c r="I1190" s="6">
        <v>0</v>
      </c>
      <c r="J1190" s="6">
        <v>750000</v>
      </c>
    </row>
    <row r="1191" spans="1:10" hidden="1" x14ac:dyDescent="0.5">
      <c r="A1191" s="4">
        <v>1190</v>
      </c>
      <c r="B1191" s="8" t="s">
        <v>143</v>
      </c>
      <c r="C1191" s="8" t="s">
        <v>97</v>
      </c>
      <c r="D1191" s="8" t="str">
        <f>VLOOKUP(C1191,ماه!A:C,3,FALSE)</f>
        <v>08--آبان</v>
      </c>
      <c r="E1191" s="8" t="s">
        <v>158</v>
      </c>
      <c r="F1191" s="8" t="str">
        <f>VLOOKUP(E1191,خریداران!A:B,2,FALSE)</f>
        <v>خریدار 00187</v>
      </c>
      <c r="G1191" s="6">
        <v>39</v>
      </c>
      <c r="H1191" s="6">
        <v>31200000</v>
      </c>
      <c r="I1191" s="6">
        <v>0</v>
      </c>
      <c r="J1191" s="6">
        <v>31200000</v>
      </c>
    </row>
    <row r="1192" spans="1:10" hidden="1" x14ac:dyDescent="0.5">
      <c r="A1192" s="4">
        <v>1191</v>
      </c>
      <c r="B1192" s="8" t="s">
        <v>143</v>
      </c>
      <c r="C1192" s="8" t="s">
        <v>97</v>
      </c>
      <c r="D1192" s="8" t="str">
        <f>VLOOKUP(C1192,ماه!A:C,3,FALSE)</f>
        <v>08--آبان</v>
      </c>
      <c r="E1192" s="8" t="s">
        <v>163</v>
      </c>
      <c r="F1192" s="8" t="str">
        <f>VLOOKUP(E1192,خریداران!A:B,2,FALSE)</f>
        <v>خریدار 00214</v>
      </c>
      <c r="G1192" s="6">
        <v>119</v>
      </c>
      <c r="H1192" s="6">
        <v>75690000</v>
      </c>
      <c r="I1192" s="6">
        <v>0</v>
      </c>
      <c r="J1192" s="6">
        <v>75690000</v>
      </c>
    </row>
    <row r="1193" spans="1:10" hidden="1" x14ac:dyDescent="0.5">
      <c r="A1193" s="4">
        <v>1192</v>
      </c>
      <c r="B1193" s="8" t="s">
        <v>143</v>
      </c>
      <c r="C1193" s="8" t="s">
        <v>97</v>
      </c>
      <c r="D1193" s="8" t="str">
        <f>VLOOKUP(C1193,ماه!A:C,3,FALSE)</f>
        <v>08--آبان</v>
      </c>
      <c r="E1193" s="8" t="s">
        <v>164</v>
      </c>
      <c r="F1193" s="8" t="str">
        <f>VLOOKUP(E1193,خریداران!A:B,2,FALSE)</f>
        <v>خریدار 00222</v>
      </c>
      <c r="G1193" s="6">
        <v>120</v>
      </c>
      <c r="H1193" s="6">
        <v>72000000</v>
      </c>
      <c r="I1193" s="6">
        <v>0</v>
      </c>
      <c r="J1193" s="6">
        <v>72000000</v>
      </c>
    </row>
    <row r="1194" spans="1:10" hidden="1" x14ac:dyDescent="0.5">
      <c r="A1194" s="4">
        <v>1193</v>
      </c>
      <c r="B1194" s="8" t="s">
        <v>143</v>
      </c>
      <c r="C1194" s="8" t="s">
        <v>97</v>
      </c>
      <c r="D1194" s="8" t="str">
        <f>VLOOKUP(C1194,ماه!A:C,3,FALSE)</f>
        <v>08--آبان</v>
      </c>
      <c r="E1194" s="8" t="s">
        <v>149</v>
      </c>
      <c r="F1194" s="8" t="str">
        <f>VLOOKUP(E1194,خریداران!A:B,2,FALSE)</f>
        <v>خریدار 00237</v>
      </c>
      <c r="G1194" s="6">
        <v>2090</v>
      </c>
      <c r="H1194" s="6">
        <v>1452250000</v>
      </c>
      <c r="I1194" s="6">
        <v>0</v>
      </c>
      <c r="J1194" s="6">
        <v>1452250000</v>
      </c>
    </row>
    <row r="1195" spans="1:10" hidden="1" x14ac:dyDescent="0.5">
      <c r="A1195" s="4">
        <v>1194</v>
      </c>
      <c r="B1195" s="8" t="s">
        <v>143</v>
      </c>
      <c r="C1195" s="8" t="s">
        <v>97</v>
      </c>
      <c r="D1195" s="8" t="str">
        <f>VLOOKUP(C1195,ماه!A:C,3,FALSE)</f>
        <v>08--آبان</v>
      </c>
      <c r="E1195" s="8" t="s">
        <v>168</v>
      </c>
      <c r="F1195" s="8" t="str">
        <f>VLOOKUP(E1195,خریداران!A:B,2,FALSE)</f>
        <v>خریدار 00242</v>
      </c>
      <c r="G1195" s="6">
        <v>800</v>
      </c>
      <c r="H1195" s="6">
        <v>614250000</v>
      </c>
      <c r="I1195" s="6">
        <v>0</v>
      </c>
      <c r="J1195" s="6">
        <v>614250000</v>
      </c>
    </row>
    <row r="1196" spans="1:10" hidden="1" x14ac:dyDescent="0.5">
      <c r="A1196" s="4">
        <v>1195</v>
      </c>
      <c r="B1196" s="8" t="s">
        <v>143</v>
      </c>
      <c r="C1196" s="8" t="s">
        <v>98</v>
      </c>
      <c r="D1196" s="8" t="str">
        <f>VLOOKUP(C1196,ماه!A:C,3,FALSE)</f>
        <v>09--آذر</v>
      </c>
      <c r="E1196" s="8" t="s">
        <v>10</v>
      </c>
      <c r="F1196" s="8" t="str">
        <f>VLOOKUP(E1196,خریداران!A:B,2,FALSE)</f>
        <v>خریدار 00005</v>
      </c>
      <c r="G1196" s="6">
        <v>296</v>
      </c>
      <c r="H1196" s="6">
        <v>213000000</v>
      </c>
      <c r="I1196" s="6">
        <v>0</v>
      </c>
      <c r="J1196" s="6">
        <v>213000000</v>
      </c>
    </row>
    <row r="1197" spans="1:10" hidden="1" x14ac:dyDescent="0.5">
      <c r="A1197" s="4">
        <v>1196</v>
      </c>
      <c r="B1197" s="8" t="s">
        <v>143</v>
      </c>
      <c r="C1197" s="8" t="s">
        <v>98</v>
      </c>
      <c r="D1197" s="8" t="str">
        <f>VLOOKUP(C1197,ماه!A:C,3,FALSE)</f>
        <v>09--آذر</v>
      </c>
      <c r="E1197" s="8" t="s">
        <v>11</v>
      </c>
      <c r="F1197" s="8" t="str">
        <f>VLOOKUP(E1197,خریداران!A:B,2,FALSE)</f>
        <v>خریدار 00006</v>
      </c>
      <c r="G1197" s="6">
        <v>184</v>
      </c>
      <c r="H1197" s="6">
        <v>141800000</v>
      </c>
      <c r="I1197" s="6">
        <v>0</v>
      </c>
      <c r="J1197" s="6">
        <v>141800000</v>
      </c>
    </row>
    <row r="1198" spans="1:10" hidden="1" x14ac:dyDescent="0.5">
      <c r="A1198" s="4">
        <v>1197</v>
      </c>
      <c r="B1198" s="8" t="s">
        <v>143</v>
      </c>
      <c r="C1198" s="8" t="s">
        <v>98</v>
      </c>
      <c r="D1198" s="8" t="str">
        <f>VLOOKUP(C1198,ماه!A:C,3,FALSE)</f>
        <v>09--آذر</v>
      </c>
      <c r="E1198" s="8" t="s">
        <v>12</v>
      </c>
      <c r="F1198" s="8" t="str">
        <f>VLOOKUP(E1198,خریداران!A:B,2,FALSE)</f>
        <v>خریدار 00007</v>
      </c>
      <c r="G1198" s="6">
        <v>200</v>
      </c>
      <c r="H1198" s="6">
        <v>157650000</v>
      </c>
      <c r="I1198" s="6">
        <v>0</v>
      </c>
      <c r="J1198" s="6">
        <v>157650000</v>
      </c>
    </row>
    <row r="1199" spans="1:10" hidden="1" x14ac:dyDescent="0.5">
      <c r="A1199" s="4">
        <v>1198</v>
      </c>
      <c r="B1199" s="8" t="s">
        <v>143</v>
      </c>
      <c r="C1199" s="8" t="s">
        <v>98</v>
      </c>
      <c r="D1199" s="8" t="str">
        <f>VLOOKUP(C1199,ماه!A:C,3,FALSE)</f>
        <v>09--آذر</v>
      </c>
      <c r="E1199" s="8" t="s">
        <v>28</v>
      </c>
      <c r="F1199" s="8" t="str">
        <f>VLOOKUP(E1199,خریداران!A:B,2,FALSE)</f>
        <v>خریدار 00009</v>
      </c>
      <c r="G1199" s="6">
        <v>183</v>
      </c>
      <c r="H1199" s="6">
        <v>138550000</v>
      </c>
      <c r="I1199" s="6">
        <v>0</v>
      </c>
      <c r="J1199" s="6">
        <v>138550000</v>
      </c>
    </row>
    <row r="1200" spans="1:10" hidden="1" x14ac:dyDescent="0.5">
      <c r="A1200" s="4">
        <v>1199</v>
      </c>
      <c r="B1200" s="8" t="s">
        <v>143</v>
      </c>
      <c r="C1200" s="8" t="s">
        <v>98</v>
      </c>
      <c r="D1200" s="8" t="str">
        <f>VLOOKUP(C1200,ماه!A:C,3,FALSE)</f>
        <v>09--آذر</v>
      </c>
      <c r="E1200" s="8" t="s">
        <v>13</v>
      </c>
      <c r="F1200" s="8" t="str">
        <f>VLOOKUP(E1200,خریداران!A:B,2,FALSE)</f>
        <v>خریدار 00010</v>
      </c>
      <c r="G1200" s="6">
        <v>14</v>
      </c>
      <c r="H1200" s="6">
        <v>10750000</v>
      </c>
      <c r="I1200" s="6">
        <v>0</v>
      </c>
      <c r="J1200" s="6">
        <v>10750000</v>
      </c>
    </row>
    <row r="1201" spans="1:10" hidden="1" x14ac:dyDescent="0.5">
      <c r="A1201" s="4">
        <v>1200</v>
      </c>
      <c r="B1201" s="8" t="s">
        <v>143</v>
      </c>
      <c r="C1201" s="8" t="s">
        <v>98</v>
      </c>
      <c r="D1201" s="8" t="str">
        <f>VLOOKUP(C1201,ماه!A:C,3,FALSE)</f>
        <v>09--آذر</v>
      </c>
      <c r="E1201" s="8" t="s">
        <v>15</v>
      </c>
      <c r="F1201" s="8" t="str">
        <f>VLOOKUP(E1201,خریداران!A:B,2,FALSE)</f>
        <v>خریدار 00013</v>
      </c>
      <c r="G1201" s="6">
        <v>489</v>
      </c>
      <c r="H1201" s="6">
        <v>371910000</v>
      </c>
      <c r="I1201" s="6">
        <v>0</v>
      </c>
      <c r="J1201" s="6">
        <v>371910000</v>
      </c>
    </row>
    <row r="1202" spans="1:10" hidden="1" x14ac:dyDescent="0.5">
      <c r="A1202" s="4">
        <v>1201</v>
      </c>
      <c r="B1202" s="8" t="s">
        <v>143</v>
      </c>
      <c r="C1202" s="8" t="s">
        <v>98</v>
      </c>
      <c r="D1202" s="8" t="str">
        <f>VLOOKUP(C1202,ماه!A:C,3,FALSE)</f>
        <v>09--آذر</v>
      </c>
      <c r="E1202" s="8" t="s">
        <v>48</v>
      </c>
      <c r="F1202" s="8" t="str">
        <f>VLOOKUP(E1202,خریداران!A:B,2,FALSE)</f>
        <v>خریدار 00016</v>
      </c>
      <c r="G1202" s="6">
        <v>617</v>
      </c>
      <c r="H1202" s="6">
        <v>417350000</v>
      </c>
      <c r="I1202" s="6">
        <v>0</v>
      </c>
      <c r="J1202" s="6">
        <v>417350000</v>
      </c>
    </row>
    <row r="1203" spans="1:10" hidden="1" x14ac:dyDescent="0.5">
      <c r="A1203" s="4">
        <v>1202</v>
      </c>
      <c r="B1203" s="8" t="s">
        <v>143</v>
      </c>
      <c r="C1203" s="8" t="s">
        <v>98</v>
      </c>
      <c r="D1203" s="8" t="str">
        <f>VLOOKUP(C1203,ماه!A:C,3,FALSE)</f>
        <v>09--آذر</v>
      </c>
      <c r="E1203" s="8" t="s">
        <v>88</v>
      </c>
      <c r="F1203" s="8" t="str">
        <f>VLOOKUP(E1203,خریداران!A:B,2,FALSE)</f>
        <v>خریدار 00017</v>
      </c>
      <c r="G1203" s="6">
        <v>2</v>
      </c>
      <c r="H1203" s="6">
        <v>1800000</v>
      </c>
      <c r="I1203" s="6">
        <v>0</v>
      </c>
      <c r="J1203" s="6">
        <v>1800000</v>
      </c>
    </row>
    <row r="1204" spans="1:10" hidden="1" x14ac:dyDescent="0.5">
      <c r="A1204" s="4">
        <v>1203</v>
      </c>
      <c r="B1204" s="8" t="s">
        <v>143</v>
      </c>
      <c r="C1204" s="8" t="s">
        <v>98</v>
      </c>
      <c r="D1204" s="8" t="str">
        <f>VLOOKUP(C1204,ماه!A:C,3,FALSE)</f>
        <v>09--آذر</v>
      </c>
      <c r="E1204" s="8" t="s">
        <v>16</v>
      </c>
      <c r="F1204" s="8" t="str">
        <f>VLOOKUP(E1204,خریداران!A:B,2,FALSE)</f>
        <v>خریدار 00024</v>
      </c>
      <c r="G1204" s="6">
        <v>272</v>
      </c>
      <c r="H1204" s="6">
        <v>202150000</v>
      </c>
      <c r="I1204" s="6">
        <v>0</v>
      </c>
      <c r="J1204" s="6">
        <v>202150000</v>
      </c>
    </row>
    <row r="1205" spans="1:10" hidden="1" x14ac:dyDescent="0.5">
      <c r="A1205" s="4">
        <v>1204</v>
      </c>
      <c r="B1205" s="8" t="s">
        <v>143</v>
      </c>
      <c r="C1205" s="8" t="s">
        <v>98</v>
      </c>
      <c r="D1205" s="8" t="str">
        <f>VLOOKUP(C1205,ماه!A:C,3,FALSE)</f>
        <v>09--آذر</v>
      </c>
      <c r="E1205" s="8" t="s">
        <v>160</v>
      </c>
      <c r="F1205" s="8" t="str">
        <f>VLOOKUP(E1205,خریداران!A:B,2,FALSE)</f>
        <v>خریدار 00028</v>
      </c>
      <c r="G1205" s="6">
        <v>36</v>
      </c>
      <c r="H1205" s="6">
        <v>28350000</v>
      </c>
      <c r="I1205" s="6">
        <v>0</v>
      </c>
      <c r="J1205" s="6">
        <v>28350000</v>
      </c>
    </row>
    <row r="1206" spans="1:10" hidden="1" x14ac:dyDescent="0.5">
      <c r="A1206" s="4">
        <v>1205</v>
      </c>
      <c r="B1206" s="8" t="s">
        <v>143</v>
      </c>
      <c r="C1206" s="8" t="s">
        <v>98</v>
      </c>
      <c r="D1206" s="8" t="str">
        <f>VLOOKUP(C1206,ماه!A:C,3,FALSE)</f>
        <v>09--آذر</v>
      </c>
      <c r="E1206" s="8" t="s">
        <v>94</v>
      </c>
      <c r="F1206" s="8" t="str">
        <f>VLOOKUP(E1206,خریداران!A:B,2,FALSE)</f>
        <v>خریدار 00030</v>
      </c>
      <c r="G1206" s="6">
        <v>289</v>
      </c>
      <c r="H1206" s="6">
        <v>225150000</v>
      </c>
      <c r="I1206" s="6">
        <v>0</v>
      </c>
      <c r="J1206" s="6">
        <v>225150000</v>
      </c>
    </row>
    <row r="1207" spans="1:10" hidden="1" x14ac:dyDescent="0.5">
      <c r="A1207" s="4">
        <v>1206</v>
      </c>
      <c r="B1207" s="8" t="s">
        <v>143</v>
      </c>
      <c r="C1207" s="8" t="s">
        <v>98</v>
      </c>
      <c r="D1207" s="8" t="str">
        <f>VLOOKUP(C1207,ماه!A:C,3,FALSE)</f>
        <v>09--آذر</v>
      </c>
      <c r="E1207" s="8" t="s">
        <v>17</v>
      </c>
      <c r="F1207" s="8" t="str">
        <f>VLOOKUP(E1207,خریداران!A:B,2,FALSE)</f>
        <v>خریدار 00031</v>
      </c>
      <c r="G1207" s="6">
        <v>56</v>
      </c>
      <c r="H1207" s="6">
        <v>43350000</v>
      </c>
      <c r="I1207" s="6">
        <v>0</v>
      </c>
      <c r="J1207" s="6">
        <v>43350000</v>
      </c>
    </row>
    <row r="1208" spans="1:10" hidden="1" x14ac:dyDescent="0.5">
      <c r="A1208" s="4">
        <v>1207</v>
      </c>
      <c r="B1208" s="8" t="s">
        <v>143</v>
      </c>
      <c r="C1208" s="8" t="s">
        <v>98</v>
      </c>
      <c r="D1208" s="8" t="str">
        <f>VLOOKUP(C1208,ماه!A:C,3,FALSE)</f>
        <v>09--آذر</v>
      </c>
      <c r="E1208" s="8" t="s">
        <v>29</v>
      </c>
      <c r="F1208" s="8" t="str">
        <f>VLOOKUP(E1208,خریداران!A:B,2,FALSE)</f>
        <v>خریدار 00033</v>
      </c>
      <c r="G1208" s="6">
        <v>5</v>
      </c>
      <c r="H1208" s="6">
        <v>4250000</v>
      </c>
      <c r="I1208" s="6">
        <v>0</v>
      </c>
      <c r="J1208" s="6">
        <v>4250000</v>
      </c>
    </row>
    <row r="1209" spans="1:10" hidden="1" x14ac:dyDescent="0.5">
      <c r="A1209" s="4">
        <v>1208</v>
      </c>
      <c r="B1209" s="8" t="s">
        <v>143</v>
      </c>
      <c r="C1209" s="8" t="s">
        <v>98</v>
      </c>
      <c r="D1209" s="8" t="str">
        <f>VLOOKUP(C1209,ماه!A:C,3,FALSE)</f>
        <v>09--آذر</v>
      </c>
      <c r="E1209" s="8" t="s">
        <v>49</v>
      </c>
      <c r="F1209" s="8" t="str">
        <f>VLOOKUP(E1209,خریداران!A:B,2,FALSE)</f>
        <v>خریدار 00035</v>
      </c>
      <c r="G1209" s="6">
        <v>198</v>
      </c>
      <c r="H1209" s="6">
        <v>132200000</v>
      </c>
      <c r="I1209" s="6">
        <v>0</v>
      </c>
      <c r="J1209" s="6">
        <v>132200000</v>
      </c>
    </row>
    <row r="1210" spans="1:10" hidden="1" x14ac:dyDescent="0.5">
      <c r="A1210" s="4">
        <v>1209</v>
      </c>
      <c r="B1210" s="8" t="s">
        <v>143</v>
      </c>
      <c r="C1210" s="8" t="s">
        <v>98</v>
      </c>
      <c r="D1210" s="8" t="str">
        <f>VLOOKUP(C1210,ماه!A:C,3,FALSE)</f>
        <v>09--آذر</v>
      </c>
      <c r="E1210" s="8" t="s">
        <v>19</v>
      </c>
      <c r="F1210" s="8" t="str">
        <f>VLOOKUP(E1210,خریداران!A:B,2,FALSE)</f>
        <v>خریدار 00036</v>
      </c>
      <c r="G1210" s="6">
        <v>29</v>
      </c>
      <c r="H1210" s="6">
        <v>22300000</v>
      </c>
      <c r="I1210" s="6">
        <v>0</v>
      </c>
      <c r="J1210" s="6">
        <v>22300000</v>
      </c>
    </row>
    <row r="1211" spans="1:10" hidden="1" x14ac:dyDescent="0.5">
      <c r="A1211" s="4">
        <v>1210</v>
      </c>
      <c r="B1211" s="8" t="s">
        <v>143</v>
      </c>
      <c r="C1211" s="8" t="s">
        <v>98</v>
      </c>
      <c r="D1211" s="8" t="str">
        <f>VLOOKUP(C1211,ماه!A:C,3,FALSE)</f>
        <v>09--آذر</v>
      </c>
      <c r="E1211" s="8" t="s">
        <v>30</v>
      </c>
      <c r="F1211" s="8" t="str">
        <f>VLOOKUP(E1211,خریداران!A:B,2,FALSE)</f>
        <v>خریدار 00037</v>
      </c>
      <c r="G1211" s="6">
        <v>70</v>
      </c>
      <c r="H1211" s="6">
        <v>52500000</v>
      </c>
      <c r="I1211" s="6">
        <v>0</v>
      </c>
      <c r="J1211" s="6">
        <v>52500000</v>
      </c>
    </row>
    <row r="1212" spans="1:10" hidden="1" x14ac:dyDescent="0.5">
      <c r="A1212" s="4">
        <v>1211</v>
      </c>
      <c r="B1212" s="8" t="s">
        <v>143</v>
      </c>
      <c r="C1212" s="8" t="s">
        <v>98</v>
      </c>
      <c r="D1212" s="8" t="str">
        <f>VLOOKUP(C1212,ماه!A:C,3,FALSE)</f>
        <v>09--آذر</v>
      </c>
      <c r="E1212" s="8" t="s">
        <v>21</v>
      </c>
      <c r="F1212" s="8" t="str">
        <f>VLOOKUP(E1212,خریداران!A:B,2,FALSE)</f>
        <v>خریدار 00039</v>
      </c>
      <c r="G1212" s="6">
        <v>1126</v>
      </c>
      <c r="H1212" s="6">
        <v>845450000</v>
      </c>
      <c r="I1212" s="6">
        <v>0</v>
      </c>
      <c r="J1212" s="6">
        <v>845450000</v>
      </c>
    </row>
    <row r="1213" spans="1:10" hidden="1" x14ac:dyDescent="0.5">
      <c r="A1213" s="4">
        <v>1212</v>
      </c>
      <c r="B1213" s="8" t="s">
        <v>143</v>
      </c>
      <c r="C1213" s="8" t="s">
        <v>98</v>
      </c>
      <c r="D1213" s="8" t="str">
        <f>VLOOKUP(C1213,ماه!A:C,3,FALSE)</f>
        <v>09--آذر</v>
      </c>
      <c r="E1213" s="8" t="s">
        <v>71</v>
      </c>
      <c r="F1213" s="8" t="str">
        <f>VLOOKUP(E1213,خریداران!A:B,2,FALSE)</f>
        <v>خریدار 00041</v>
      </c>
      <c r="G1213" s="6">
        <v>190</v>
      </c>
      <c r="H1213" s="6">
        <v>145350000</v>
      </c>
      <c r="I1213" s="6">
        <v>0</v>
      </c>
      <c r="J1213" s="6">
        <v>145350000</v>
      </c>
    </row>
    <row r="1214" spans="1:10" hidden="1" x14ac:dyDescent="0.5">
      <c r="A1214" s="4">
        <v>1213</v>
      </c>
      <c r="B1214" s="8" t="s">
        <v>143</v>
      </c>
      <c r="C1214" s="8" t="s">
        <v>98</v>
      </c>
      <c r="D1214" s="8" t="str">
        <f>VLOOKUP(C1214,ماه!A:C,3,FALSE)</f>
        <v>09--آذر</v>
      </c>
      <c r="E1214" s="8" t="s">
        <v>72</v>
      </c>
      <c r="F1214" s="8" t="str">
        <f>VLOOKUP(E1214,خریداران!A:B,2,FALSE)</f>
        <v>خریدار 00050</v>
      </c>
      <c r="G1214" s="6">
        <v>178</v>
      </c>
      <c r="H1214" s="6">
        <v>142850000</v>
      </c>
      <c r="I1214" s="6">
        <v>0</v>
      </c>
      <c r="J1214" s="6">
        <v>142850000</v>
      </c>
    </row>
    <row r="1215" spans="1:10" hidden="1" x14ac:dyDescent="0.5">
      <c r="A1215" s="4">
        <v>1214</v>
      </c>
      <c r="B1215" s="8" t="s">
        <v>143</v>
      </c>
      <c r="C1215" s="8" t="s">
        <v>98</v>
      </c>
      <c r="D1215" s="8" t="str">
        <f>VLOOKUP(C1215,ماه!A:C,3,FALSE)</f>
        <v>09--آذر</v>
      </c>
      <c r="E1215" s="8" t="s">
        <v>91</v>
      </c>
      <c r="F1215" s="8" t="str">
        <f>VLOOKUP(E1215,خریداران!A:B,2,FALSE)</f>
        <v>خریدار 00056</v>
      </c>
      <c r="G1215" s="6">
        <v>1</v>
      </c>
      <c r="H1215" s="6">
        <v>750000</v>
      </c>
      <c r="I1215" s="6">
        <v>0</v>
      </c>
      <c r="J1215" s="6">
        <v>750000</v>
      </c>
    </row>
    <row r="1216" spans="1:10" hidden="1" x14ac:dyDescent="0.5">
      <c r="A1216" s="4">
        <v>1215</v>
      </c>
      <c r="B1216" s="8" t="s">
        <v>143</v>
      </c>
      <c r="C1216" s="8" t="s">
        <v>98</v>
      </c>
      <c r="D1216" s="8" t="str">
        <f>VLOOKUP(C1216,ماه!A:C,3,FALSE)</f>
        <v>09--آذر</v>
      </c>
      <c r="E1216" s="8" t="s">
        <v>120</v>
      </c>
      <c r="F1216" s="8" t="str">
        <f>VLOOKUP(E1216,خریداران!A:B,2,FALSE)</f>
        <v>خریدار 00057</v>
      </c>
      <c r="G1216" s="6">
        <v>33</v>
      </c>
      <c r="H1216" s="6">
        <v>25000000</v>
      </c>
      <c r="I1216" s="6">
        <v>0</v>
      </c>
      <c r="J1216" s="6">
        <v>25000000</v>
      </c>
    </row>
    <row r="1217" spans="1:10" hidden="1" x14ac:dyDescent="0.5">
      <c r="A1217" s="4">
        <v>1216</v>
      </c>
      <c r="B1217" s="8" t="s">
        <v>143</v>
      </c>
      <c r="C1217" s="8" t="s">
        <v>98</v>
      </c>
      <c r="D1217" s="8" t="str">
        <f>VLOOKUP(C1217,ماه!A:C,3,FALSE)</f>
        <v>09--آذر</v>
      </c>
      <c r="E1217" s="8" t="s">
        <v>135</v>
      </c>
      <c r="F1217" s="8" t="str">
        <f>VLOOKUP(E1217,خریداران!A:B,2,FALSE)</f>
        <v>خریدار 00058</v>
      </c>
      <c r="G1217" s="6">
        <v>162</v>
      </c>
      <c r="H1217" s="6">
        <v>126950000</v>
      </c>
      <c r="I1217" s="6">
        <v>0</v>
      </c>
      <c r="J1217" s="6">
        <v>126950000</v>
      </c>
    </row>
    <row r="1218" spans="1:10" hidden="1" x14ac:dyDescent="0.5">
      <c r="A1218" s="4">
        <v>1217</v>
      </c>
      <c r="B1218" s="8" t="s">
        <v>143</v>
      </c>
      <c r="C1218" s="8" t="s">
        <v>98</v>
      </c>
      <c r="D1218" s="8" t="str">
        <f>VLOOKUP(C1218,ماه!A:C,3,FALSE)</f>
        <v>09--آذر</v>
      </c>
      <c r="E1218" s="8" t="s">
        <v>33</v>
      </c>
      <c r="F1218" s="8" t="str">
        <f>VLOOKUP(E1218,خریداران!A:B,2,FALSE)</f>
        <v>خریدار 00062</v>
      </c>
      <c r="G1218" s="6">
        <v>360</v>
      </c>
      <c r="H1218" s="6">
        <v>310000000</v>
      </c>
      <c r="I1218" s="6">
        <v>0</v>
      </c>
      <c r="J1218" s="6">
        <v>310000000</v>
      </c>
    </row>
    <row r="1219" spans="1:10" hidden="1" x14ac:dyDescent="0.5">
      <c r="A1219" s="4">
        <v>1218</v>
      </c>
      <c r="B1219" s="8" t="s">
        <v>143</v>
      </c>
      <c r="C1219" s="8" t="s">
        <v>98</v>
      </c>
      <c r="D1219" s="8" t="str">
        <f>VLOOKUP(C1219,ماه!A:C,3,FALSE)</f>
        <v>09--آذر</v>
      </c>
      <c r="E1219" s="8" t="s">
        <v>53</v>
      </c>
      <c r="F1219" s="8" t="str">
        <f>VLOOKUP(E1219,خریداران!A:B,2,FALSE)</f>
        <v>خریدار 00063</v>
      </c>
      <c r="G1219" s="6">
        <v>12</v>
      </c>
      <c r="H1219" s="6">
        <v>10800000</v>
      </c>
      <c r="I1219" s="6">
        <v>0</v>
      </c>
      <c r="J1219" s="6">
        <v>10800000</v>
      </c>
    </row>
    <row r="1220" spans="1:10" hidden="1" x14ac:dyDescent="0.5">
      <c r="A1220" s="4">
        <v>1219</v>
      </c>
      <c r="B1220" s="8" t="s">
        <v>143</v>
      </c>
      <c r="C1220" s="8" t="s">
        <v>98</v>
      </c>
      <c r="D1220" s="8" t="str">
        <f>VLOOKUP(C1220,ماه!A:C,3,FALSE)</f>
        <v>09--آذر</v>
      </c>
      <c r="E1220" s="8" t="s">
        <v>34</v>
      </c>
      <c r="F1220" s="8" t="str">
        <f>VLOOKUP(E1220,خریداران!A:B,2,FALSE)</f>
        <v>خریدار 00067</v>
      </c>
      <c r="G1220" s="6">
        <v>14</v>
      </c>
      <c r="H1220" s="6">
        <v>9600000</v>
      </c>
      <c r="I1220" s="6">
        <v>0</v>
      </c>
      <c r="J1220" s="6">
        <v>9600000</v>
      </c>
    </row>
    <row r="1221" spans="1:10" hidden="1" x14ac:dyDescent="0.5">
      <c r="A1221" s="4">
        <v>1220</v>
      </c>
      <c r="B1221" s="8" t="s">
        <v>143</v>
      </c>
      <c r="C1221" s="8" t="s">
        <v>98</v>
      </c>
      <c r="D1221" s="8" t="str">
        <f>VLOOKUP(C1221,ماه!A:C,3,FALSE)</f>
        <v>09--آذر</v>
      </c>
      <c r="E1221" s="8" t="s">
        <v>23</v>
      </c>
      <c r="F1221" s="8" t="str">
        <f>VLOOKUP(E1221,خریداران!A:B,2,FALSE)</f>
        <v>خریدار 00068</v>
      </c>
      <c r="G1221" s="6">
        <v>20</v>
      </c>
      <c r="H1221" s="6">
        <v>20000000</v>
      </c>
      <c r="I1221" s="6">
        <v>0</v>
      </c>
      <c r="J1221" s="6">
        <v>20000000</v>
      </c>
    </row>
    <row r="1222" spans="1:10" hidden="1" x14ac:dyDescent="0.5">
      <c r="A1222" s="4">
        <v>1221</v>
      </c>
      <c r="B1222" s="8" t="s">
        <v>143</v>
      </c>
      <c r="C1222" s="8" t="s">
        <v>98</v>
      </c>
      <c r="D1222" s="8" t="str">
        <f>VLOOKUP(C1222,ماه!A:C,3,FALSE)</f>
        <v>09--آذر</v>
      </c>
      <c r="E1222" s="8" t="s">
        <v>129</v>
      </c>
      <c r="F1222" s="8" t="str">
        <f>VLOOKUP(E1222,خریداران!A:B,2,FALSE)</f>
        <v>خریدار 00069</v>
      </c>
      <c r="G1222" s="6">
        <v>150</v>
      </c>
      <c r="H1222" s="6">
        <v>112500000</v>
      </c>
      <c r="I1222" s="6">
        <v>0</v>
      </c>
      <c r="J1222" s="6">
        <v>112500000</v>
      </c>
    </row>
    <row r="1223" spans="1:10" hidden="1" x14ac:dyDescent="0.5">
      <c r="A1223" s="4">
        <v>1222</v>
      </c>
      <c r="B1223" s="8" t="s">
        <v>143</v>
      </c>
      <c r="C1223" s="8" t="s">
        <v>98</v>
      </c>
      <c r="D1223" s="8" t="str">
        <f>VLOOKUP(C1223,ماه!A:C,3,FALSE)</f>
        <v>09--آذر</v>
      </c>
      <c r="E1223" s="8" t="s">
        <v>24</v>
      </c>
      <c r="F1223" s="8" t="str">
        <f>VLOOKUP(E1223,خریداران!A:B,2,FALSE)</f>
        <v>خریدار 00070</v>
      </c>
      <c r="G1223" s="6">
        <v>111</v>
      </c>
      <c r="H1223" s="6">
        <v>79200000</v>
      </c>
      <c r="I1223" s="6">
        <v>0</v>
      </c>
      <c r="J1223" s="6">
        <v>79200000</v>
      </c>
    </row>
    <row r="1224" spans="1:10" hidden="1" x14ac:dyDescent="0.5">
      <c r="A1224" s="4">
        <v>1223</v>
      </c>
      <c r="B1224" s="8" t="s">
        <v>143</v>
      </c>
      <c r="C1224" s="8" t="s">
        <v>98</v>
      </c>
      <c r="D1224" s="8" t="str">
        <f>VLOOKUP(C1224,ماه!A:C,3,FALSE)</f>
        <v>09--آذر</v>
      </c>
      <c r="E1224" s="8" t="s">
        <v>136</v>
      </c>
      <c r="F1224" s="8" t="str">
        <f>VLOOKUP(E1224,خریداران!A:B,2,FALSE)</f>
        <v>خریدار 00073</v>
      </c>
      <c r="G1224" s="6">
        <v>448</v>
      </c>
      <c r="H1224" s="6">
        <v>352800000</v>
      </c>
      <c r="I1224" s="6">
        <v>0</v>
      </c>
      <c r="J1224" s="6">
        <v>352800000</v>
      </c>
    </row>
    <row r="1225" spans="1:10" hidden="1" x14ac:dyDescent="0.5">
      <c r="A1225" s="4">
        <v>1224</v>
      </c>
      <c r="B1225" s="8" t="s">
        <v>143</v>
      </c>
      <c r="C1225" s="8" t="s">
        <v>98</v>
      </c>
      <c r="D1225" s="8" t="str">
        <f>VLOOKUP(C1225,ماه!A:C,3,FALSE)</f>
        <v>09--آذر</v>
      </c>
      <c r="E1225" s="8" t="s">
        <v>132</v>
      </c>
      <c r="F1225" s="8" t="str">
        <f>VLOOKUP(E1225,خریداران!A:B,2,FALSE)</f>
        <v>خریدار 00077</v>
      </c>
      <c r="G1225" s="6">
        <v>2</v>
      </c>
      <c r="H1225" s="6">
        <v>1200000</v>
      </c>
      <c r="I1225" s="6">
        <v>0</v>
      </c>
      <c r="J1225" s="6">
        <v>1200000</v>
      </c>
    </row>
    <row r="1226" spans="1:10" hidden="1" x14ac:dyDescent="0.5">
      <c r="A1226" s="4">
        <v>1225</v>
      </c>
      <c r="B1226" s="8" t="s">
        <v>143</v>
      </c>
      <c r="C1226" s="8" t="s">
        <v>98</v>
      </c>
      <c r="D1226" s="8" t="str">
        <f>VLOOKUP(C1226,ماه!A:C,3,FALSE)</f>
        <v>09--آذر</v>
      </c>
      <c r="E1226" s="8" t="s">
        <v>36</v>
      </c>
      <c r="F1226" s="8" t="str">
        <f>VLOOKUP(E1226,خریداران!A:B,2,FALSE)</f>
        <v>خریدار 00087</v>
      </c>
      <c r="G1226" s="6">
        <v>30</v>
      </c>
      <c r="H1226" s="6">
        <v>22500000</v>
      </c>
      <c r="I1226" s="6">
        <v>0</v>
      </c>
      <c r="J1226" s="6">
        <v>22500000</v>
      </c>
    </row>
    <row r="1227" spans="1:10" hidden="1" x14ac:dyDescent="0.5">
      <c r="A1227" s="4">
        <v>1226</v>
      </c>
      <c r="B1227" s="8" t="s">
        <v>143</v>
      </c>
      <c r="C1227" s="8" t="s">
        <v>98</v>
      </c>
      <c r="D1227" s="8" t="str">
        <f>VLOOKUP(C1227,ماه!A:C,3,FALSE)</f>
        <v>09--آذر</v>
      </c>
      <c r="E1227" s="8" t="s">
        <v>80</v>
      </c>
      <c r="F1227" s="8" t="str">
        <f>VLOOKUP(E1227,خریداران!A:B,2,FALSE)</f>
        <v>خریدار 00103</v>
      </c>
      <c r="G1227" s="6">
        <v>18</v>
      </c>
      <c r="H1227" s="6">
        <v>14300000</v>
      </c>
      <c r="I1227" s="6">
        <v>0</v>
      </c>
      <c r="J1227" s="6">
        <v>14300000</v>
      </c>
    </row>
    <row r="1228" spans="1:10" hidden="1" x14ac:dyDescent="0.5">
      <c r="A1228" s="4">
        <v>1227</v>
      </c>
      <c r="B1228" s="8" t="s">
        <v>143</v>
      </c>
      <c r="C1228" s="8" t="s">
        <v>98</v>
      </c>
      <c r="D1228" s="8" t="str">
        <f>VLOOKUP(C1228,ماه!A:C,3,FALSE)</f>
        <v>09--آذر</v>
      </c>
      <c r="E1228" s="8" t="s">
        <v>133</v>
      </c>
      <c r="F1228" s="8" t="str">
        <f>VLOOKUP(E1228,خریداران!A:B,2,FALSE)</f>
        <v>خریدار 00105</v>
      </c>
      <c r="G1228" s="6">
        <v>1</v>
      </c>
      <c r="H1228" s="6">
        <v>900000</v>
      </c>
      <c r="I1228" s="6">
        <v>0</v>
      </c>
      <c r="J1228" s="6">
        <v>900000</v>
      </c>
    </row>
    <row r="1229" spans="1:10" hidden="1" x14ac:dyDescent="0.5">
      <c r="A1229" s="4">
        <v>1228</v>
      </c>
      <c r="B1229" s="8" t="s">
        <v>143</v>
      </c>
      <c r="C1229" s="8" t="s">
        <v>98</v>
      </c>
      <c r="D1229" s="8" t="str">
        <f>VLOOKUP(C1229,ماه!A:C,3,FALSE)</f>
        <v>09--آذر</v>
      </c>
      <c r="E1229" s="8" t="s">
        <v>151</v>
      </c>
      <c r="F1229" s="8" t="str">
        <f>VLOOKUP(E1229,خریداران!A:B,2,FALSE)</f>
        <v>خریدار 00143</v>
      </c>
      <c r="G1229" s="6">
        <v>3</v>
      </c>
      <c r="H1229" s="6">
        <v>2450000</v>
      </c>
      <c r="I1229" s="6">
        <v>0</v>
      </c>
      <c r="J1229" s="6">
        <v>2450000</v>
      </c>
    </row>
    <row r="1230" spans="1:10" hidden="1" x14ac:dyDescent="0.5">
      <c r="A1230" s="4">
        <v>1229</v>
      </c>
      <c r="B1230" s="8" t="s">
        <v>143</v>
      </c>
      <c r="C1230" s="8" t="s">
        <v>98</v>
      </c>
      <c r="D1230" s="8" t="str">
        <f>VLOOKUP(C1230,ماه!A:C,3,FALSE)</f>
        <v>09--آذر</v>
      </c>
      <c r="E1230" s="8" t="s">
        <v>145</v>
      </c>
      <c r="F1230" s="8" t="str">
        <f>VLOOKUP(E1230,خریداران!A:B,2,FALSE)</f>
        <v>خریدار 00144</v>
      </c>
      <c r="G1230" s="6">
        <v>90</v>
      </c>
      <c r="H1230" s="6">
        <v>70550000</v>
      </c>
      <c r="I1230" s="6">
        <v>0</v>
      </c>
      <c r="J1230" s="6">
        <v>70550000</v>
      </c>
    </row>
    <row r="1231" spans="1:10" hidden="1" x14ac:dyDescent="0.5">
      <c r="A1231" s="4">
        <v>1230</v>
      </c>
      <c r="B1231" s="8" t="s">
        <v>143</v>
      </c>
      <c r="C1231" s="8" t="s">
        <v>98</v>
      </c>
      <c r="D1231" s="8" t="str">
        <f>VLOOKUP(C1231,ماه!A:C,3,FALSE)</f>
        <v>09--آذر</v>
      </c>
      <c r="E1231" s="8" t="s">
        <v>162</v>
      </c>
      <c r="F1231" s="8" t="str">
        <f>VLOOKUP(E1231,خریداران!A:B,2,FALSE)</f>
        <v>خریدار 00167</v>
      </c>
      <c r="G1231" s="6">
        <v>14</v>
      </c>
      <c r="H1231" s="6">
        <v>10600000</v>
      </c>
      <c r="I1231" s="6">
        <v>0</v>
      </c>
      <c r="J1231" s="6">
        <v>10600000</v>
      </c>
    </row>
    <row r="1232" spans="1:10" hidden="1" x14ac:dyDescent="0.5">
      <c r="A1232" s="4">
        <v>1231</v>
      </c>
      <c r="B1232" s="8" t="s">
        <v>143</v>
      </c>
      <c r="C1232" s="8" t="s">
        <v>98</v>
      </c>
      <c r="D1232" s="8" t="str">
        <f>VLOOKUP(C1232,ماه!A:C,3,FALSE)</f>
        <v>09--آذر</v>
      </c>
      <c r="E1232" s="8" t="s">
        <v>146</v>
      </c>
      <c r="F1232" s="8" t="str">
        <f>VLOOKUP(E1232,خریداران!A:B,2,FALSE)</f>
        <v>خریدار 00168</v>
      </c>
      <c r="G1232" s="6">
        <v>112</v>
      </c>
      <c r="H1232" s="6">
        <v>75310000</v>
      </c>
      <c r="I1232" s="6">
        <v>0</v>
      </c>
      <c r="J1232" s="6">
        <v>75310000</v>
      </c>
    </row>
    <row r="1233" spans="1:10" hidden="1" x14ac:dyDescent="0.5">
      <c r="A1233" s="4">
        <v>1232</v>
      </c>
      <c r="B1233" s="8" t="s">
        <v>143</v>
      </c>
      <c r="C1233" s="8" t="s">
        <v>98</v>
      </c>
      <c r="D1233" s="8" t="str">
        <f>VLOOKUP(C1233,ماه!A:C,3,FALSE)</f>
        <v>09--آذر</v>
      </c>
      <c r="E1233" s="8" t="s">
        <v>147</v>
      </c>
      <c r="F1233" s="8" t="str">
        <f>VLOOKUP(E1233,خریداران!A:B,2,FALSE)</f>
        <v>خریدار 00189</v>
      </c>
      <c r="G1233" s="6">
        <v>2</v>
      </c>
      <c r="H1233" s="6">
        <v>1550000</v>
      </c>
      <c r="I1233" s="6">
        <v>0</v>
      </c>
      <c r="J1233" s="6">
        <v>1550000</v>
      </c>
    </row>
    <row r="1234" spans="1:10" hidden="1" x14ac:dyDescent="0.5">
      <c r="A1234" s="4">
        <v>1233</v>
      </c>
      <c r="B1234" s="8" t="s">
        <v>143</v>
      </c>
      <c r="C1234" s="8" t="s">
        <v>98</v>
      </c>
      <c r="D1234" s="8" t="str">
        <f>VLOOKUP(C1234,ماه!A:C,3,FALSE)</f>
        <v>09--آذر</v>
      </c>
      <c r="E1234" s="8" t="s">
        <v>164</v>
      </c>
      <c r="F1234" s="8" t="str">
        <f>VLOOKUP(E1234,خریداران!A:B,2,FALSE)</f>
        <v>خریدار 00222</v>
      </c>
      <c r="G1234" s="6">
        <v>18</v>
      </c>
      <c r="H1234" s="6">
        <v>14700000</v>
      </c>
      <c r="I1234" s="6">
        <v>0</v>
      </c>
      <c r="J1234" s="6">
        <v>14700000</v>
      </c>
    </row>
    <row r="1235" spans="1:10" hidden="1" x14ac:dyDescent="0.5">
      <c r="A1235" s="4">
        <v>1234</v>
      </c>
      <c r="B1235" s="8" t="s">
        <v>143</v>
      </c>
      <c r="C1235" s="8" t="s">
        <v>98</v>
      </c>
      <c r="D1235" s="8" t="str">
        <f>VLOOKUP(C1235,ماه!A:C,3,FALSE)</f>
        <v>09--آذر</v>
      </c>
      <c r="E1235" s="8" t="s">
        <v>149</v>
      </c>
      <c r="F1235" s="8" t="str">
        <f>VLOOKUP(E1235,خریداران!A:B,2,FALSE)</f>
        <v>خریدار 00237</v>
      </c>
      <c r="G1235" s="6">
        <v>630</v>
      </c>
      <c r="H1235" s="6">
        <v>441000000</v>
      </c>
      <c r="I1235" s="6">
        <v>0</v>
      </c>
      <c r="J1235" s="6">
        <v>441000000</v>
      </c>
    </row>
    <row r="1236" spans="1:10" hidden="1" x14ac:dyDescent="0.5">
      <c r="A1236" s="4">
        <v>1235</v>
      </c>
      <c r="B1236" s="8" t="s">
        <v>143</v>
      </c>
      <c r="C1236" s="8" t="s">
        <v>98</v>
      </c>
      <c r="D1236" s="8" t="str">
        <f>VLOOKUP(C1236,ماه!A:C,3,FALSE)</f>
        <v>09--آذر</v>
      </c>
      <c r="E1236" s="8" t="s">
        <v>168</v>
      </c>
      <c r="F1236" s="8" t="str">
        <f>VLOOKUP(E1236,خریداران!A:B,2,FALSE)</f>
        <v>خریدار 00242</v>
      </c>
      <c r="G1236" s="6">
        <v>1</v>
      </c>
      <c r="H1236" s="6">
        <v>750000</v>
      </c>
      <c r="I1236" s="6">
        <v>0</v>
      </c>
      <c r="J1236" s="6">
        <v>750000</v>
      </c>
    </row>
    <row r="1237" spans="1:10" hidden="1" x14ac:dyDescent="0.5">
      <c r="A1237" s="4">
        <v>1236</v>
      </c>
      <c r="B1237" s="8" t="s">
        <v>143</v>
      </c>
      <c r="C1237" s="8" t="s">
        <v>102</v>
      </c>
      <c r="D1237" s="8" t="str">
        <f>VLOOKUP(C1237,ماه!A:C,3,FALSE)</f>
        <v xml:space="preserve">10--دی </v>
      </c>
      <c r="E1237" s="8" t="s">
        <v>10</v>
      </c>
      <c r="F1237" s="8" t="str">
        <f>VLOOKUP(E1237,خریداران!A:B,2,FALSE)</f>
        <v>خریدار 00005</v>
      </c>
      <c r="G1237" s="6">
        <v>228</v>
      </c>
      <c r="H1237" s="6">
        <v>156300000</v>
      </c>
      <c r="I1237" s="6">
        <v>0</v>
      </c>
      <c r="J1237" s="6">
        <v>156300000</v>
      </c>
    </row>
    <row r="1238" spans="1:10" hidden="1" x14ac:dyDescent="0.5">
      <c r="A1238" s="4">
        <v>1237</v>
      </c>
      <c r="B1238" s="8" t="s">
        <v>143</v>
      </c>
      <c r="C1238" s="8" t="s">
        <v>102</v>
      </c>
      <c r="D1238" s="8" t="str">
        <f>VLOOKUP(C1238,ماه!A:C,3,FALSE)</f>
        <v xml:space="preserve">10--دی </v>
      </c>
      <c r="E1238" s="8" t="s">
        <v>11</v>
      </c>
      <c r="F1238" s="8" t="str">
        <f>VLOOKUP(E1238,خریداران!A:B,2,FALSE)</f>
        <v>خریدار 00006</v>
      </c>
      <c r="G1238" s="6">
        <v>208</v>
      </c>
      <c r="H1238" s="6">
        <v>162450000</v>
      </c>
      <c r="I1238" s="6">
        <v>0</v>
      </c>
      <c r="J1238" s="6">
        <v>162450000</v>
      </c>
    </row>
    <row r="1239" spans="1:10" hidden="1" x14ac:dyDescent="0.5">
      <c r="A1239" s="4">
        <v>1238</v>
      </c>
      <c r="B1239" s="8" t="s">
        <v>143</v>
      </c>
      <c r="C1239" s="8" t="s">
        <v>102</v>
      </c>
      <c r="D1239" s="8" t="str">
        <f>VLOOKUP(C1239,ماه!A:C,3,FALSE)</f>
        <v xml:space="preserve">10--دی </v>
      </c>
      <c r="E1239" s="8" t="s">
        <v>12</v>
      </c>
      <c r="F1239" s="8" t="str">
        <f>VLOOKUP(E1239,خریداران!A:B,2,FALSE)</f>
        <v>خریدار 00007</v>
      </c>
      <c r="G1239" s="6">
        <v>73</v>
      </c>
      <c r="H1239" s="6">
        <v>61100000</v>
      </c>
      <c r="I1239" s="6">
        <v>0</v>
      </c>
      <c r="J1239" s="6">
        <v>61100000</v>
      </c>
    </row>
    <row r="1240" spans="1:10" hidden="1" x14ac:dyDescent="0.5">
      <c r="A1240" s="4">
        <v>1239</v>
      </c>
      <c r="B1240" s="8" t="s">
        <v>143</v>
      </c>
      <c r="C1240" s="8" t="s">
        <v>102</v>
      </c>
      <c r="D1240" s="8" t="str">
        <f>VLOOKUP(C1240,ماه!A:C,3,FALSE)</f>
        <v xml:space="preserve">10--دی </v>
      </c>
      <c r="E1240" s="8" t="s">
        <v>28</v>
      </c>
      <c r="F1240" s="8" t="str">
        <f>VLOOKUP(E1240,خریداران!A:B,2,FALSE)</f>
        <v>خریدار 00009</v>
      </c>
      <c r="G1240" s="6">
        <v>45</v>
      </c>
      <c r="H1240" s="6">
        <v>38250000</v>
      </c>
      <c r="I1240" s="6">
        <v>0</v>
      </c>
      <c r="J1240" s="6">
        <v>38250000</v>
      </c>
    </row>
    <row r="1241" spans="1:10" hidden="1" x14ac:dyDescent="0.5">
      <c r="A1241" s="4">
        <v>1240</v>
      </c>
      <c r="B1241" s="8" t="s">
        <v>143</v>
      </c>
      <c r="C1241" s="8" t="s">
        <v>102</v>
      </c>
      <c r="D1241" s="8" t="str">
        <f>VLOOKUP(C1241,ماه!A:C,3,FALSE)</f>
        <v xml:space="preserve">10--دی </v>
      </c>
      <c r="E1241" s="8" t="s">
        <v>13</v>
      </c>
      <c r="F1241" s="8" t="str">
        <f>VLOOKUP(E1241,خریداران!A:B,2,FALSE)</f>
        <v>خریدار 00010</v>
      </c>
      <c r="G1241" s="6">
        <v>64</v>
      </c>
      <c r="H1241" s="6">
        <v>53900000</v>
      </c>
      <c r="I1241" s="6">
        <v>0</v>
      </c>
      <c r="J1241" s="6">
        <v>53900000</v>
      </c>
    </row>
    <row r="1242" spans="1:10" hidden="1" x14ac:dyDescent="0.5">
      <c r="A1242" s="4">
        <v>1241</v>
      </c>
      <c r="B1242" s="8" t="s">
        <v>143</v>
      </c>
      <c r="C1242" s="8" t="s">
        <v>102</v>
      </c>
      <c r="D1242" s="8" t="str">
        <f>VLOOKUP(C1242,ماه!A:C,3,FALSE)</f>
        <v xml:space="preserve">10--دی </v>
      </c>
      <c r="E1242" s="8" t="s">
        <v>48</v>
      </c>
      <c r="F1242" s="8" t="str">
        <f>VLOOKUP(E1242,خریداران!A:B,2,FALSE)</f>
        <v>خریدار 00016</v>
      </c>
      <c r="G1242" s="6">
        <v>707</v>
      </c>
      <c r="H1242" s="6">
        <v>540180000</v>
      </c>
      <c r="I1242" s="6">
        <v>0</v>
      </c>
      <c r="J1242" s="6">
        <v>540180000</v>
      </c>
    </row>
    <row r="1243" spans="1:10" hidden="1" x14ac:dyDescent="0.5">
      <c r="A1243" s="4">
        <v>1242</v>
      </c>
      <c r="B1243" s="8" t="s">
        <v>143</v>
      </c>
      <c r="C1243" s="8" t="s">
        <v>102</v>
      </c>
      <c r="D1243" s="8" t="str">
        <f>VLOOKUP(C1243,ماه!A:C,3,FALSE)</f>
        <v xml:space="preserve">10--دی </v>
      </c>
      <c r="E1243" s="8" t="s">
        <v>16</v>
      </c>
      <c r="F1243" s="8" t="str">
        <f>VLOOKUP(E1243,خریداران!A:B,2,FALSE)</f>
        <v>خریدار 00024</v>
      </c>
      <c r="G1243" s="6">
        <v>45</v>
      </c>
      <c r="H1243" s="6">
        <v>24750000</v>
      </c>
      <c r="I1243" s="6">
        <v>0</v>
      </c>
      <c r="J1243" s="6">
        <v>24750000</v>
      </c>
    </row>
    <row r="1244" spans="1:10" hidden="1" x14ac:dyDescent="0.5">
      <c r="A1244" s="4">
        <v>1243</v>
      </c>
      <c r="B1244" s="8" t="s">
        <v>143</v>
      </c>
      <c r="C1244" s="8" t="s">
        <v>102</v>
      </c>
      <c r="D1244" s="8" t="str">
        <f>VLOOKUP(C1244,ماه!A:C,3,FALSE)</f>
        <v xml:space="preserve">10--دی </v>
      </c>
      <c r="E1244" s="8" t="s">
        <v>160</v>
      </c>
      <c r="F1244" s="8" t="str">
        <f>VLOOKUP(E1244,خریداران!A:B,2,FALSE)</f>
        <v>خریدار 00028</v>
      </c>
      <c r="G1244" s="6">
        <v>378</v>
      </c>
      <c r="H1244" s="6">
        <v>304000000</v>
      </c>
      <c r="I1244" s="6">
        <v>0</v>
      </c>
      <c r="J1244" s="6">
        <v>304000000</v>
      </c>
    </row>
    <row r="1245" spans="1:10" hidden="1" x14ac:dyDescent="0.5">
      <c r="A1245" s="4">
        <v>1244</v>
      </c>
      <c r="B1245" s="8" t="s">
        <v>143</v>
      </c>
      <c r="C1245" s="8" t="s">
        <v>102</v>
      </c>
      <c r="D1245" s="8" t="str">
        <f>VLOOKUP(C1245,ماه!A:C,3,FALSE)</f>
        <v xml:space="preserve">10--دی </v>
      </c>
      <c r="E1245" s="8" t="s">
        <v>94</v>
      </c>
      <c r="F1245" s="8" t="str">
        <f>VLOOKUP(E1245,خریداران!A:B,2,FALSE)</f>
        <v>خریدار 00030</v>
      </c>
      <c r="G1245" s="6">
        <v>35</v>
      </c>
      <c r="H1245" s="6">
        <v>26350000</v>
      </c>
      <c r="I1245" s="6">
        <v>0</v>
      </c>
      <c r="J1245" s="6">
        <v>26350000</v>
      </c>
    </row>
    <row r="1246" spans="1:10" hidden="1" x14ac:dyDescent="0.5">
      <c r="A1246" s="4">
        <v>1245</v>
      </c>
      <c r="B1246" s="8" t="s">
        <v>143</v>
      </c>
      <c r="C1246" s="8" t="s">
        <v>102</v>
      </c>
      <c r="D1246" s="8" t="str">
        <f>VLOOKUP(C1246,ماه!A:C,3,FALSE)</f>
        <v xml:space="preserve">10--دی </v>
      </c>
      <c r="E1246" s="8" t="s">
        <v>17</v>
      </c>
      <c r="F1246" s="8" t="str">
        <f>VLOOKUP(E1246,خریداران!A:B,2,FALSE)</f>
        <v>خریدار 00031</v>
      </c>
      <c r="G1246" s="6">
        <v>524</v>
      </c>
      <c r="H1246" s="6">
        <v>394500000</v>
      </c>
      <c r="I1246" s="6">
        <v>0</v>
      </c>
      <c r="J1246" s="6">
        <v>394500000</v>
      </c>
    </row>
    <row r="1247" spans="1:10" hidden="1" x14ac:dyDescent="0.5">
      <c r="A1247" s="4">
        <v>1246</v>
      </c>
      <c r="B1247" s="8" t="s">
        <v>143</v>
      </c>
      <c r="C1247" s="8" t="s">
        <v>102</v>
      </c>
      <c r="D1247" s="8" t="str">
        <f>VLOOKUP(C1247,ماه!A:C,3,FALSE)</f>
        <v xml:space="preserve">10--دی </v>
      </c>
      <c r="E1247" s="8" t="s">
        <v>29</v>
      </c>
      <c r="F1247" s="8" t="str">
        <f>VLOOKUP(E1247,خریداران!A:B,2,FALSE)</f>
        <v>خریدار 00033</v>
      </c>
      <c r="G1247" s="6">
        <v>2300</v>
      </c>
      <c r="H1247" s="6">
        <v>1818000000</v>
      </c>
      <c r="I1247" s="6">
        <v>0</v>
      </c>
      <c r="J1247" s="6">
        <v>1818000000</v>
      </c>
    </row>
    <row r="1248" spans="1:10" hidden="1" x14ac:dyDescent="0.5">
      <c r="A1248" s="4">
        <v>1247</v>
      </c>
      <c r="B1248" s="8" t="s">
        <v>143</v>
      </c>
      <c r="C1248" s="8" t="s">
        <v>102</v>
      </c>
      <c r="D1248" s="8" t="str">
        <f>VLOOKUP(C1248,ماه!A:C,3,FALSE)</f>
        <v xml:space="preserve">10--دی </v>
      </c>
      <c r="E1248" s="8" t="s">
        <v>19</v>
      </c>
      <c r="F1248" s="8" t="str">
        <f>VLOOKUP(E1248,خریداران!A:B,2,FALSE)</f>
        <v>خریدار 00036</v>
      </c>
      <c r="G1248" s="6">
        <v>10</v>
      </c>
      <c r="H1248" s="6">
        <v>7500000</v>
      </c>
      <c r="I1248" s="6">
        <v>0</v>
      </c>
      <c r="J1248" s="6">
        <v>7500000</v>
      </c>
    </row>
    <row r="1249" spans="1:10" hidden="1" x14ac:dyDescent="0.5">
      <c r="A1249" s="4">
        <v>1248</v>
      </c>
      <c r="B1249" s="8" t="s">
        <v>143</v>
      </c>
      <c r="C1249" s="8" t="s">
        <v>102</v>
      </c>
      <c r="D1249" s="8" t="str">
        <f>VLOOKUP(C1249,ماه!A:C,3,FALSE)</f>
        <v xml:space="preserve">10--دی </v>
      </c>
      <c r="E1249" s="8" t="s">
        <v>30</v>
      </c>
      <c r="F1249" s="8" t="str">
        <f>VLOOKUP(E1249,خریداران!A:B,2,FALSE)</f>
        <v>خریدار 00037</v>
      </c>
      <c r="G1249" s="6">
        <v>45</v>
      </c>
      <c r="H1249" s="6">
        <v>36000000</v>
      </c>
      <c r="I1249" s="6">
        <v>0</v>
      </c>
      <c r="J1249" s="6">
        <v>36000000</v>
      </c>
    </row>
    <row r="1250" spans="1:10" hidden="1" x14ac:dyDescent="0.5">
      <c r="A1250" s="4">
        <v>1249</v>
      </c>
      <c r="B1250" s="8" t="s">
        <v>143</v>
      </c>
      <c r="C1250" s="8" t="s">
        <v>102</v>
      </c>
      <c r="D1250" s="8" t="str">
        <f>VLOOKUP(C1250,ماه!A:C,3,FALSE)</f>
        <v xml:space="preserve">10--دی </v>
      </c>
      <c r="E1250" s="8" t="s">
        <v>21</v>
      </c>
      <c r="F1250" s="8" t="str">
        <f>VLOOKUP(E1250,خریداران!A:B,2,FALSE)</f>
        <v>خریدار 00039</v>
      </c>
      <c r="G1250" s="6">
        <v>88</v>
      </c>
      <c r="H1250" s="6">
        <v>74300000</v>
      </c>
      <c r="I1250" s="6">
        <v>0</v>
      </c>
      <c r="J1250" s="6">
        <v>74300000</v>
      </c>
    </row>
    <row r="1251" spans="1:10" hidden="1" x14ac:dyDescent="0.5">
      <c r="A1251" s="4">
        <v>1250</v>
      </c>
      <c r="B1251" s="8" t="s">
        <v>143</v>
      </c>
      <c r="C1251" s="8" t="s">
        <v>102</v>
      </c>
      <c r="D1251" s="8" t="str">
        <f>VLOOKUP(C1251,ماه!A:C,3,FALSE)</f>
        <v xml:space="preserve">10--دی </v>
      </c>
      <c r="E1251" s="8" t="s">
        <v>71</v>
      </c>
      <c r="F1251" s="8" t="str">
        <f>VLOOKUP(E1251,خریداران!A:B,2,FALSE)</f>
        <v>خریدار 00041</v>
      </c>
      <c r="G1251" s="6">
        <v>332</v>
      </c>
      <c r="H1251" s="6">
        <v>266300000</v>
      </c>
      <c r="I1251" s="6">
        <v>0</v>
      </c>
      <c r="J1251" s="6">
        <v>266300000</v>
      </c>
    </row>
    <row r="1252" spans="1:10" hidden="1" x14ac:dyDescent="0.5">
      <c r="A1252" s="4">
        <v>1251</v>
      </c>
      <c r="B1252" s="8" t="s">
        <v>143</v>
      </c>
      <c r="C1252" s="8" t="s">
        <v>102</v>
      </c>
      <c r="D1252" s="8" t="str">
        <f>VLOOKUP(C1252,ماه!A:C,3,FALSE)</f>
        <v xml:space="preserve">10--دی </v>
      </c>
      <c r="E1252" s="8" t="s">
        <v>52</v>
      </c>
      <c r="F1252" s="8" t="str">
        <f>VLOOKUP(E1252,خریداران!A:B,2,FALSE)</f>
        <v>خریدار 00047</v>
      </c>
      <c r="G1252" s="6">
        <v>51</v>
      </c>
      <c r="H1252" s="6">
        <v>41050000</v>
      </c>
      <c r="I1252" s="6">
        <v>0</v>
      </c>
      <c r="J1252" s="6">
        <v>41050000</v>
      </c>
    </row>
    <row r="1253" spans="1:10" hidden="1" x14ac:dyDescent="0.5">
      <c r="A1253" s="4">
        <v>1252</v>
      </c>
      <c r="B1253" s="8" t="s">
        <v>143</v>
      </c>
      <c r="C1253" s="8" t="s">
        <v>102</v>
      </c>
      <c r="D1253" s="8" t="str">
        <f>VLOOKUP(C1253,ماه!A:C,3,FALSE)</f>
        <v xml:space="preserve">10--دی </v>
      </c>
      <c r="E1253" s="8" t="s">
        <v>72</v>
      </c>
      <c r="F1253" s="8" t="str">
        <f>VLOOKUP(E1253,خریداران!A:B,2,FALSE)</f>
        <v>خریدار 00050</v>
      </c>
      <c r="G1253" s="6">
        <v>25</v>
      </c>
      <c r="H1253" s="6">
        <v>24400000</v>
      </c>
      <c r="I1253" s="6">
        <v>0</v>
      </c>
      <c r="J1253" s="6">
        <v>24400000</v>
      </c>
    </row>
    <row r="1254" spans="1:10" hidden="1" x14ac:dyDescent="0.5">
      <c r="A1254" s="4">
        <v>1253</v>
      </c>
      <c r="B1254" s="8" t="s">
        <v>143</v>
      </c>
      <c r="C1254" s="8" t="s">
        <v>102</v>
      </c>
      <c r="D1254" s="8" t="str">
        <f>VLOOKUP(C1254,ماه!A:C,3,FALSE)</f>
        <v xml:space="preserve">10--دی </v>
      </c>
      <c r="E1254" s="8" t="s">
        <v>90</v>
      </c>
      <c r="F1254" s="8" t="str">
        <f>VLOOKUP(E1254,خریداران!A:B,2,FALSE)</f>
        <v>خریدار 00053</v>
      </c>
      <c r="G1254" s="6">
        <v>1</v>
      </c>
      <c r="H1254" s="6">
        <v>850000</v>
      </c>
      <c r="I1254" s="6">
        <v>0</v>
      </c>
      <c r="J1254" s="6">
        <v>850000</v>
      </c>
    </row>
    <row r="1255" spans="1:10" hidden="1" x14ac:dyDescent="0.5">
      <c r="A1255" s="4">
        <v>1254</v>
      </c>
      <c r="B1255" s="8" t="s">
        <v>143</v>
      </c>
      <c r="C1255" s="8" t="s">
        <v>102</v>
      </c>
      <c r="D1255" s="8" t="str">
        <f>VLOOKUP(C1255,ماه!A:C,3,FALSE)</f>
        <v xml:space="preserve">10--دی </v>
      </c>
      <c r="E1255" s="8" t="s">
        <v>119</v>
      </c>
      <c r="F1255" s="8" t="str">
        <f>VLOOKUP(E1255,خریداران!A:B,2,FALSE)</f>
        <v>خریدار 00055</v>
      </c>
      <c r="G1255" s="6">
        <v>2000</v>
      </c>
      <c r="H1255" s="6">
        <v>1541560000</v>
      </c>
      <c r="I1255" s="6">
        <v>0</v>
      </c>
      <c r="J1255" s="6">
        <v>1541560000</v>
      </c>
    </row>
    <row r="1256" spans="1:10" hidden="1" x14ac:dyDescent="0.5">
      <c r="A1256" s="4">
        <v>1255</v>
      </c>
      <c r="B1256" s="8" t="s">
        <v>143</v>
      </c>
      <c r="C1256" s="8" t="s">
        <v>102</v>
      </c>
      <c r="D1256" s="8" t="str">
        <f>VLOOKUP(C1256,ماه!A:C,3,FALSE)</f>
        <v xml:space="preserve">10--دی </v>
      </c>
      <c r="E1256" s="8" t="s">
        <v>120</v>
      </c>
      <c r="F1256" s="8" t="str">
        <f>VLOOKUP(E1256,خریداران!A:B,2,FALSE)</f>
        <v>خریدار 00057</v>
      </c>
      <c r="G1256" s="6">
        <v>836</v>
      </c>
      <c r="H1256" s="6">
        <v>667000000</v>
      </c>
      <c r="I1256" s="6">
        <v>0</v>
      </c>
      <c r="J1256" s="6">
        <v>667000000</v>
      </c>
    </row>
    <row r="1257" spans="1:10" hidden="1" x14ac:dyDescent="0.5">
      <c r="A1257" s="4">
        <v>1256</v>
      </c>
      <c r="B1257" s="8" t="s">
        <v>143</v>
      </c>
      <c r="C1257" s="8" t="s">
        <v>102</v>
      </c>
      <c r="D1257" s="8" t="str">
        <f>VLOOKUP(C1257,ماه!A:C,3,FALSE)</f>
        <v xml:space="preserve">10--دی </v>
      </c>
      <c r="E1257" s="8" t="s">
        <v>135</v>
      </c>
      <c r="F1257" s="8" t="str">
        <f>VLOOKUP(E1257,خریداران!A:B,2,FALSE)</f>
        <v>خریدار 00058</v>
      </c>
      <c r="G1257" s="6">
        <v>128</v>
      </c>
      <c r="H1257" s="6">
        <v>99700000</v>
      </c>
      <c r="I1257" s="6">
        <v>0</v>
      </c>
      <c r="J1257" s="6">
        <v>99700000</v>
      </c>
    </row>
    <row r="1258" spans="1:10" hidden="1" x14ac:dyDescent="0.5">
      <c r="A1258" s="4">
        <v>1257</v>
      </c>
      <c r="B1258" s="8" t="s">
        <v>143</v>
      </c>
      <c r="C1258" s="8" t="s">
        <v>102</v>
      </c>
      <c r="D1258" s="8" t="str">
        <f>VLOOKUP(C1258,ماه!A:C,3,FALSE)</f>
        <v xml:space="preserve">10--دی </v>
      </c>
      <c r="E1258" s="8" t="s">
        <v>33</v>
      </c>
      <c r="F1258" s="8" t="str">
        <f>VLOOKUP(E1258,خریداران!A:B,2,FALSE)</f>
        <v>خریدار 00062</v>
      </c>
      <c r="G1258" s="6">
        <v>210</v>
      </c>
      <c r="H1258" s="6">
        <v>184200000</v>
      </c>
      <c r="I1258" s="6">
        <v>0</v>
      </c>
      <c r="J1258" s="6">
        <v>184200000</v>
      </c>
    </row>
    <row r="1259" spans="1:10" hidden="1" x14ac:dyDescent="0.5">
      <c r="A1259" s="4">
        <v>1258</v>
      </c>
      <c r="B1259" s="8" t="s">
        <v>143</v>
      </c>
      <c r="C1259" s="8" t="s">
        <v>102</v>
      </c>
      <c r="D1259" s="8" t="str">
        <f>VLOOKUP(C1259,ماه!A:C,3,FALSE)</f>
        <v xml:space="preserve">10--دی </v>
      </c>
      <c r="E1259" s="8" t="s">
        <v>34</v>
      </c>
      <c r="F1259" s="8" t="str">
        <f>VLOOKUP(E1259,خریداران!A:B,2,FALSE)</f>
        <v>خریدار 00067</v>
      </c>
      <c r="G1259" s="6">
        <v>100</v>
      </c>
      <c r="H1259" s="6">
        <v>60000000</v>
      </c>
      <c r="I1259" s="6">
        <v>0</v>
      </c>
      <c r="J1259" s="6">
        <v>60000000</v>
      </c>
    </row>
    <row r="1260" spans="1:10" hidden="1" x14ac:dyDescent="0.5">
      <c r="A1260" s="4">
        <v>1259</v>
      </c>
      <c r="B1260" s="8" t="s">
        <v>143</v>
      </c>
      <c r="C1260" s="8" t="s">
        <v>102</v>
      </c>
      <c r="D1260" s="8" t="str">
        <f>VLOOKUP(C1260,ماه!A:C,3,FALSE)</f>
        <v xml:space="preserve">10--دی </v>
      </c>
      <c r="E1260" s="8" t="s">
        <v>23</v>
      </c>
      <c r="F1260" s="8" t="str">
        <f>VLOOKUP(E1260,خریداران!A:B,2,FALSE)</f>
        <v>خریدار 00068</v>
      </c>
      <c r="G1260" s="6">
        <v>9</v>
      </c>
      <c r="H1260" s="6">
        <v>6900000</v>
      </c>
      <c r="I1260" s="6">
        <v>0</v>
      </c>
      <c r="J1260" s="6">
        <v>6900000</v>
      </c>
    </row>
    <row r="1261" spans="1:10" hidden="1" x14ac:dyDescent="0.5">
      <c r="A1261" s="4">
        <v>1260</v>
      </c>
      <c r="B1261" s="8" t="s">
        <v>143</v>
      </c>
      <c r="C1261" s="8" t="s">
        <v>102</v>
      </c>
      <c r="D1261" s="8" t="str">
        <f>VLOOKUP(C1261,ماه!A:C,3,FALSE)</f>
        <v xml:space="preserve">10--دی </v>
      </c>
      <c r="E1261" s="8" t="s">
        <v>129</v>
      </c>
      <c r="F1261" s="8" t="str">
        <f>VLOOKUP(E1261,خریداران!A:B,2,FALSE)</f>
        <v>خریدار 00069</v>
      </c>
      <c r="G1261" s="6">
        <v>190</v>
      </c>
      <c r="H1261" s="6">
        <v>148250000</v>
      </c>
      <c r="I1261" s="6">
        <v>0</v>
      </c>
      <c r="J1261" s="6">
        <v>148250000</v>
      </c>
    </row>
    <row r="1262" spans="1:10" hidden="1" x14ac:dyDescent="0.5">
      <c r="A1262" s="4">
        <v>1261</v>
      </c>
      <c r="B1262" s="8" t="s">
        <v>143</v>
      </c>
      <c r="C1262" s="8" t="s">
        <v>102</v>
      </c>
      <c r="D1262" s="8" t="str">
        <f>VLOOKUP(C1262,ماه!A:C,3,FALSE)</f>
        <v xml:space="preserve">10--دی </v>
      </c>
      <c r="E1262" s="8" t="s">
        <v>136</v>
      </c>
      <c r="F1262" s="8" t="str">
        <f>VLOOKUP(E1262,خریداران!A:B,2,FALSE)</f>
        <v>خریدار 00073</v>
      </c>
      <c r="G1262" s="6">
        <v>71</v>
      </c>
      <c r="H1262" s="6">
        <v>60350000</v>
      </c>
      <c r="I1262" s="6">
        <v>0</v>
      </c>
      <c r="J1262" s="6">
        <v>60350000</v>
      </c>
    </row>
    <row r="1263" spans="1:10" hidden="1" x14ac:dyDescent="0.5">
      <c r="A1263" s="4">
        <v>1262</v>
      </c>
      <c r="B1263" s="8" t="s">
        <v>143</v>
      </c>
      <c r="C1263" s="8" t="s">
        <v>102</v>
      </c>
      <c r="D1263" s="8" t="str">
        <f>VLOOKUP(C1263,ماه!A:C,3,FALSE)</f>
        <v xml:space="preserve">10--دی </v>
      </c>
      <c r="E1263" s="8" t="s">
        <v>78</v>
      </c>
      <c r="F1263" s="8" t="str">
        <f>VLOOKUP(E1263,خریداران!A:B,2,FALSE)</f>
        <v>خریدار 00086</v>
      </c>
      <c r="G1263" s="6">
        <v>5</v>
      </c>
      <c r="H1263" s="6">
        <v>4000000</v>
      </c>
      <c r="I1263" s="6">
        <v>0</v>
      </c>
      <c r="J1263" s="6">
        <v>4000000</v>
      </c>
    </row>
    <row r="1264" spans="1:10" hidden="1" x14ac:dyDescent="0.5">
      <c r="A1264" s="4">
        <v>1263</v>
      </c>
      <c r="B1264" s="8" t="s">
        <v>143</v>
      </c>
      <c r="C1264" s="8" t="s">
        <v>102</v>
      </c>
      <c r="D1264" s="8" t="str">
        <f>VLOOKUP(C1264,ماه!A:C,3,FALSE)</f>
        <v xml:space="preserve">10--دی </v>
      </c>
      <c r="E1264" s="8" t="s">
        <v>106</v>
      </c>
      <c r="F1264" s="8" t="str">
        <f>VLOOKUP(E1264,خریداران!A:B,2,FALSE)</f>
        <v>خریدار 00097</v>
      </c>
      <c r="G1264" s="6">
        <v>1000</v>
      </c>
      <c r="H1264" s="6">
        <v>780000000</v>
      </c>
      <c r="I1264" s="6">
        <v>0</v>
      </c>
      <c r="J1264" s="6">
        <v>780000000</v>
      </c>
    </row>
    <row r="1265" spans="1:10" hidden="1" x14ac:dyDescent="0.5">
      <c r="A1265" s="4">
        <v>1264</v>
      </c>
      <c r="B1265" s="8" t="s">
        <v>143</v>
      </c>
      <c r="C1265" s="8" t="s">
        <v>102</v>
      </c>
      <c r="D1265" s="8" t="str">
        <f>VLOOKUP(C1265,ماه!A:C,3,FALSE)</f>
        <v xml:space="preserve">10--دی </v>
      </c>
      <c r="E1265" s="8" t="s">
        <v>79</v>
      </c>
      <c r="F1265" s="8" t="str">
        <f>VLOOKUP(E1265,خریداران!A:B,2,FALSE)</f>
        <v>خریدار 00099</v>
      </c>
      <c r="G1265" s="6">
        <v>6</v>
      </c>
      <c r="H1265" s="6">
        <v>15000000</v>
      </c>
      <c r="I1265" s="6">
        <v>0</v>
      </c>
      <c r="J1265" s="6">
        <v>15000000</v>
      </c>
    </row>
    <row r="1266" spans="1:10" hidden="1" x14ac:dyDescent="0.5">
      <c r="A1266" s="4">
        <v>1265</v>
      </c>
      <c r="B1266" s="8" t="s">
        <v>143</v>
      </c>
      <c r="C1266" s="8" t="s">
        <v>102</v>
      </c>
      <c r="D1266" s="8" t="str">
        <f>VLOOKUP(C1266,ماه!A:C,3,FALSE)</f>
        <v xml:space="preserve">10--دی </v>
      </c>
      <c r="E1266" s="8" t="s">
        <v>133</v>
      </c>
      <c r="F1266" s="8" t="str">
        <f>VLOOKUP(E1266,خریداران!A:B,2,FALSE)</f>
        <v>خریدار 00105</v>
      </c>
      <c r="G1266" s="6">
        <v>5</v>
      </c>
      <c r="H1266" s="6">
        <v>4550000</v>
      </c>
      <c r="I1266" s="6">
        <v>0</v>
      </c>
      <c r="J1266" s="6">
        <v>4550000</v>
      </c>
    </row>
    <row r="1267" spans="1:10" hidden="1" x14ac:dyDescent="0.5">
      <c r="A1267" s="4">
        <v>1266</v>
      </c>
      <c r="B1267" s="8" t="s">
        <v>143</v>
      </c>
      <c r="C1267" s="8" t="s">
        <v>102</v>
      </c>
      <c r="D1267" s="8" t="str">
        <f>VLOOKUP(C1267,ماه!A:C,3,FALSE)</f>
        <v xml:space="preserve">10--دی </v>
      </c>
      <c r="E1267" s="8" t="s">
        <v>151</v>
      </c>
      <c r="F1267" s="8" t="str">
        <f>VLOOKUP(E1267,خریداران!A:B,2,FALSE)</f>
        <v>خریدار 00143</v>
      </c>
      <c r="G1267" s="6">
        <v>10</v>
      </c>
      <c r="H1267" s="6">
        <v>8200000</v>
      </c>
      <c r="I1267" s="6">
        <v>0</v>
      </c>
      <c r="J1267" s="6">
        <v>8200000</v>
      </c>
    </row>
    <row r="1268" spans="1:10" hidden="1" x14ac:dyDescent="0.5">
      <c r="A1268" s="4">
        <v>1267</v>
      </c>
      <c r="B1268" s="8" t="s">
        <v>143</v>
      </c>
      <c r="C1268" s="8" t="s">
        <v>102</v>
      </c>
      <c r="D1268" s="8" t="str">
        <f>VLOOKUP(C1268,ماه!A:C,3,FALSE)</f>
        <v xml:space="preserve">10--دی </v>
      </c>
      <c r="E1268" s="8" t="s">
        <v>145</v>
      </c>
      <c r="F1268" s="8" t="str">
        <f>VLOOKUP(E1268,خریداران!A:B,2,FALSE)</f>
        <v>خریدار 00144</v>
      </c>
      <c r="G1268" s="6">
        <v>101</v>
      </c>
      <c r="H1268" s="6">
        <v>83000000</v>
      </c>
      <c r="I1268" s="6">
        <v>0</v>
      </c>
      <c r="J1268" s="6">
        <v>83000000</v>
      </c>
    </row>
    <row r="1269" spans="1:10" hidden="1" x14ac:dyDescent="0.5">
      <c r="A1269" s="4">
        <v>1268</v>
      </c>
      <c r="B1269" s="8" t="s">
        <v>143</v>
      </c>
      <c r="C1269" s="8" t="s">
        <v>102</v>
      </c>
      <c r="D1269" s="8" t="str">
        <f>VLOOKUP(C1269,ماه!A:C,3,FALSE)</f>
        <v xml:space="preserve">10--دی </v>
      </c>
      <c r="E1269" s="8" t="s">
        <v>162</v>
      </c>
      <c r="F1269" s="8" t="str">
        <f>VLOOKUP(E1269,خریداران!A:B,2,FALSE)</f>
        <v>خریدار 00167</v>
      </c>
      <c r="G1269" s="6">
        <v>161</v>
      </c>
      <c r="H1269" s="6">
        <v>128800000</v>
      </c>
      <c r="I1269" s="6">
        <v>0</v>
      </c>
      <c r="J1269" s="6">
        <v>128800000</v>
      </c>
    </row>
    <row r="1270" spans="1:10" hidden="1" x14ac:dyDescent="0.5">
      <c r="A1270" s="4">
        <v>1269</v>
      </c>
      <c r="B1270" s="8" t="s">
        <v>143</v>
      </c>
      <c r="C1270" s="8" t="s">
        <v>102</v>
      </c>
      <c r="D1270" s="8" t="str">
        <f>VLOOKUP(C1270,ماه!A:C,3,FALSE)</f>
        <v xml:space="preserve">10--دی </v>
      </c>
      <c r="E1270" s="8" t="s">
        <v>146</v>
      </c>
      <c r="F1270" s="8" t="str">
        <f>VLOOKUP(E1270,خریداران!A:B,2,FALSE)</f>
        <v>خریدار 00168</v>
      </c>
      <c r="G1270" s="6">
        <v>63</v>
      </c>
      <c r="H1270" s="6">
        <v>55400000</v>
      </c>
      <c r="I1270" s="6">
        <v>0</v>
      </c>
      <c r="J1270" s="6">
        <v>55400000</v>
      </c>
    </row>
    <row r="1271" spans="1:10" hidden="1" x14ac:dyDescent="0.5">
      <c r="A1271" s="4">
        <v>1270</v>
      </c>
      <c r="B1271" s="8" t="s">
        <v>143</v>
      </c>
      <c r="C1271" s="8" t="s">
        <v>102</v>
      </c>
      <c r="D1271" s="8" t="str">
        <f>VLOOKUP(C1271,ماه!A:C,3,FALSE)</f>
        <v xml:space="preserve">10--دی </v>
      </c>
      <c r="E1271" s="8" t="s">
        <v>166</v>
      </c>
      <c r="F1271" s="8" t="str">
        <f>VLOOKUP(E1271,خریداران!A:B,2,FALSE)</f>
        <v>خریدار 00169</v>
      </c>
      <c r="G1271" s="6">
        <v>163</v>
      </c>
      <c r="H1271" s="6">
        <v>134750000</v>
      </c>
      <c r="I1271" s="6">
        <v>0</v>
      </c>
      <c r="J1271" s="6">
        <v>134750000</v>
      </c>
    </row>
    <row r="1272" spans="1:10" hidden="1" x14ac:dyDescent="0.5">
      <c r="A1272" s="4">
        <v>1271</v>
      </c>
      <c r="B1272" s="8" t="s">
        <v>143</v>
      </c>
      <c r="C1272" s="8" t="s">
        <v>102</v>
      </c>
      <c r="D1272" s="8" t="str">
        <f>VLOOKUP(C1272,ماه!A:C,3,FALSE)</f>
        <v xml:space="preserve">10--دی </v>
      </c>
      <c r="E1272" s="8" t="s">
        <v>147</v>
      </c>
      <c r="F1272" s="8" t="str">
        <f>VLOOKUP(E1272,خریداران!A:B,2,FALSE)</f>
        <v>خریدار 00189</v>
      </c>
      <c r="G1272" s="6">
        <v>2</v>
      </c>
      <c r="H1272" s="6">
        <v>1500000</v>
      </c>
      <c r="I1272" s="6">
        <v>0</v>
      </c>
      <c r="J1272" s="6">
        <v>1500000</v>
      </c>
    </row>
    <row r="1273" spans="1:10" hidden="1" x14ac:dyDescent="0.5">
      <c r="A1273" s="4">
        <v>1272</v>
      </c>
      <c r="B1273" s="8" t="s">
        <v>143</v>
      </c>
      <c r="C1273" s="8" t="s">
        <v>105</v>
      </c>
      <c r="D1273" s="8" t="str">
        <f>VLOOKUP(C1273,ماه!A:C,3,FALSE)</f>
        <v>11--بهمن</v>
      </c>
      <c r="E1273" s="8" t="s">
        <v>10</v>
      </c>
      <c r="F1273" s="8" t="str">
        <f>VLOOKUP(E1273,خریداران!A:B,2,FALSE)</f>
        <v>خریدار 00005</v>
      </c>
      <c r="G1273" s="6">
        <v>372</v>
      </c>
      <c r="H1273" s="6">
        <v>294400000</v>
      </c>
      <c r="I1273" s="6">
        <v>0</v>
      </c>
      <c r="J1273" s="6">
        <v>294400000</v>
      </c>
    </row>
    <row r="1274" spans="1:10" hidden="1" x14ac:dyDescent="0.5">
      <c r="A1274" s="4">
        <v>1273</v>
      </c>
      <c r="B1274" s="8" t="s">
        <v>143</v>
      </c>
      <c r="C1274" s="8" t="s">
        <v>105</v>
      </c>
      <c r="D1274" s="8" t="str">
        <f>VLOOKUP(C1274,ماه!A:C,3,FALSE)</f>
        <v>11--بهمن</v>
      </c>
      <c r="E1274" s="8" t="s">
        <v>11</v>
      </c>
      <c r="F1274" s="8" t="str">
        <f>VLOOKUP(E1274,خریداران!A:B,2,FALSE)</f>
        <v>خریدار 00006</v>
      </c>
      <c r="G1274" s="6">
        <v>122</v>
      </c>
      <c r="H1274" s="6">
        <v>97100000</v>
      </c>
      <c r="I1274" s="6">
        <v>0</v>
      </c>
      <c r="J1274" s="6">
        <v>97100000</v>
      </c>
    </row>
    <row r="1275" spans="1:10" hidden="1" x14ac:dyDescent="0.5">
      <c r="A1275" s="4">
        <v>1274</v>
      </c>
      <c r="B1275" s="8" t="s">
        <v>143</v>
      </c>
      <c r="C1275" s="8" t="s">
        <v>105</v>
      </c>
      <c r="D1275" s="8" t="str">
        <f>VLOOKUP(C1275,ماه!A:C,3,FALSE)</f>
        <v>11--بهمن</v>
      </c>
      <c r="E1275" s="8" t="s">
        <v>12</v>
      </c>
      <c r="F1275" s="8" t="str">
        <f>VLOOKUP(E1275,خریداران!A:B,2,FALSE)</f>
        <v>خریدار 00007</v>
      </c>
      <c r="G1275" s="6">
        <v>44</v>
      </c>
      <c r="H1275" s="6">
        <v>35700000</v>
      </c>
      <c r="I1275" s="6">
        <v>0</v>
      </c>
      <c r="J1275" s="6">
        <v>35700000</v>
      </c>
    </row>
    <row r="1276" spans="1:10" hidden="1" x14ac:dyDescent="0.5">
      <c r="A1276" s="4">
        <v>1275</v>
      </c>
      <c r="B1276" s="8" t="s">
        <v>143</v>
      </c>
      <c r="C1276" s="8" t="s">
        <v>105</v>
      </c>
      <c r="D1276" s="8" t="str">
        <f>VLOOKUP(C1276,ماه!A:C,3,FALSE)</f>
        <v>11--بهمن</v>
      </c>
      <c r="E1276" s="8" t="s">
        <v>13</v>
      </c>
      <c r="F1276" s="8" t="str">
        <f>VLOOKUP(E1276,خریداران!A:B,2,FALSE)</f>
        <v>خریدار 00010</v>
      </c>
      <c r="G1276" s="6">
        <v>12</v>
      </c>
      <c r="H1276" s="6">
        <v>9600000</v>
      </c>
      <c r="I1276" s="6">
        <v>0</v>
      </c>
      <c r="J1276" s="6">
        <v>9600000</v>
      </c>
    </row>
    <row r="1277" spans="1:10" hidden="1" x14ac:dyDescent="0.5">
      <c r="A1277" s="4">
        <v>1276</v>
      </c>
      <c r="B1277" s="8" t="s">
        <v>143</v>
      </c>
      <c r="C1277" s="8" t="s">
        <v>105</v>
      </c>
      <c r="D1277" s="8" t="str">
        <f>VLOOKUP(C1277,ماه!A:C,3,FALSE)</f>
        <v>11--بهمن</v>
      </c>
      <c r="E1277" s="8" t="s">
        <v>48</v>
      </c>
      <c r="F1277" s="8" t="str">
        <f>VLOOKUP(E1277,خریداران!A:B,2,FALSE)</f>
        <v>خریدار 00016</v>
      </c>
      <c r="G1277" s="6">
        <v>1097</v>
      </c>
      <c r="H1277" s="6">
        <v>858430000</v>
      </c>
      <c r="I1277" s="6">
        <v>0</v>
      </c>
      <c r="J1277" s="6">
        <v>858430000</v>
      </c>
    </row>
    <row r="1278" spans="1:10" hidden="1" x14ac:dyDescent="0.5">
      <c r="A1278" s="4">
        <v>1277</v>
      </c>
      <c r="B1278" s="8" t="s">
        <v>143</v>
      </c>
      <c r="C1278" s="8" t="s">
        <v>105</v>
      </c>
      <c r="D1278" s="8" t="str">
        <f>VLOOKUP(C1278,ماه!A:C,3,FALSE)</f>
        <v>11--بهمن</v>
      </c>
      <c r="E1278" s="8" t="s">
        <v>16</v>
      </c>
      <c r="F1278" s="8" t="str">
        <f>VLOOKUP(E1278,خریداران!A:B,2,FALSE)</f>
        <v>خریدار 00024</v>
      </c>
      <c r="G1278" s="6">
        <v>121</v>
      </c>
      <c r="H1278" s="6">
        <v>92450000</v>
      </c>
      <c r="I1278" s="6">
        <v>0</v>
      </c>
      <c r="J1278" s="6">
        <v>92450000</v>
      </c>
    </row>
    <row r="1279" spans="1:10" hidden="1" x14ac:dyDescent="0.5">
      <c r="A1279" s="4">
        <v>1278</v>
      </c>
      <c r="B1279" s="8" t="s">
        <v>143</v>
      </c>
      <c r="C1279" s="8" t="s">
        <v>105</v>
      </c>
      <c r="D1279" s="8" t="str">
        <f>VLOOKUP(C1279,ماه!A:C,3,FALSE)</f>
        <v>11--بهمن</v>
      </c>
      <c r="E1279" s="8" t="s">
        <v>94</v>
      </c>
      <c r="F1279" s="8" t="str">
        <f>VLOOKUP(E1279,خریداران!A:B,2,FALSE)</f>
        <v>خریدار 00030</v>
      </c>
      <c r="G1279" s="6">
        <v>118</v>
      </c>
      <c r="H1279" s="6">
        <v>98350000</v>
      </c>
      <c r="I1279" s="6">
        <v>0</v>
      </c>
      <c r="J1279" s="6">
        <v>98350000</v>
      </c>
    </row>
    <row r="1280" spans="1:10" hidden="1" x14ac:dyDescent="0.5">
      <c r="A1280" s="4">
        <v>1279</v>
      </c>
      <c r="B1280" s="8" t="s">
        <v>143</v>
      </c>
      <c r="C1280" s="8" t="s">
        <v>105</v>
      </c>
      <c r="D1280" s="8" t="str">
        <f>VLOOKUP(C1280,ماه!A:C,3,FALSE)</f>
        <v>11--بهمن</v>
      </c>
      <c r="E1280" s="8" t="s">
        <v>49</v>
      </c>
      <c r="F1280" s="8" t="str">
        <f>VLOOKUP(E1280,خریداران!A:B,2,FALSE)</f>
        <v>خریدار 00035</v>
      </c>
      <c r="G1280" s="6">
        <v>51</v>
      </c>
      <c r="H1280" s="6">
        <v>40950000</v>
      </c>
      <c r="I1280" s="6">
        <v>0</v>
      </c>
      <c r="J1280" s="6">
        <v>40950000</v>
      </c>
    </row>
    <row r="1281" spans="1:10" hidden="1" x14ac:dyDescent="0.5">
      <c r="A1281" s="4">
        <v>1280</v>
      </c>
      <c r="B1281" s="8" t="s">
        <v>143</v>
      </c>
      <c r="C1281" s="8" t="s">
        <v>105</v>
      </c>
      <c r="D1281" s="8" t="str">
        <f>VLOOKUP(C1281,ماه!A:C,3,FALSE)</f>
        <v>11--بهمن</v>
      </c>
      <c r="E1281" s="8" t="s">
        <v>19</v>
      </c>
      <c r="F1281" s="8" t="str">
        <f>VLOOKUP(E1281,خریداران!A:B,2,FALSE)</f>
        <v>خریدار 00036</v>
      </c>
      <c r="G1281" s="6">
        <v>169</v>
      </c>
      <c r="H1281" s="6">
        <v>133450000</v>
      </c>
      <c r="I1281" s="6">
        <v>0</v>
      </c>
      <c r="J1281" s="6">
        <v>133450000</v>
      </c>
    </row>
    <row r="1282" spans="1:10" hidden="1" x14ac:dyDescent="0.5">
      <c r="A1282" s="4">
        <v>1281</v>
      </c>
      <c r="B1282" s="8" t="s">
        <v>143</v>
      </c>
      <c r="C1282" s="8" t="s">
        <v>105</v>
      </c>
      <c r="D1282" s="8" t="str">
        <f>VLOOKUP(C1282,ماه!A:C,3,FALSE)</f>
        <v>11--بهمن</v>
      </c>
      <c r="E1282" s="8" t="s">
        <v>30</v>
      </c>
      <c r="F1282" s="8" t="str">
        <f>VLOOKUP(E1282,خریداران!A:B,2,FALSE)</f>
        <v>خریدار 00037</v>
      </c>
      <c r="G1282" s="6">
        <v>20</v>
      </c>
      <c r="H1282" s="6">
        <v>16000000</v>
      </c>
      <c r="I1282" s="6">
        <v>0</v>
      </c>
      <c r="J1282" s="6">
        <v>16000000</v>
      </c>
    </row>
    <row r="1283" spans="1:10" hidden="1" x14ac:dyDescent="0.5">
      <c r="A1283" s="4">
        <v>1282</v>
      </c>
      <c r="B1283" s="8" t="s">
        <v>143</v>
      </c>
      <c r="C1283" s="8" t="s">
        <v>105</v>
      </c>
      <c r="D1283" s="8" t="str">
        <f>VLOOKUP(C1283,ماه!A:C,3,FALSE)</f>
        <v>11--بهمن</v>
      </c>
      <c r="E1283" s="8" t="s">
        <v>21</v>
      </c>
      <c r="F1283" s="8" t="str">
        <f>VLOOKUP(E1283,خریداران!A:B,2,FALSE)</f>
        <v>خریدار 00039</v>
      </c>
      <c r="G1283" s="6">
        <v>235</v>
      </c>
      <c r="H1283" s="6">
        <v>192750000</v>
      </c>
      <c r="I1283" s="6">
        <v>0</v>
      </c>
      <c r="J1283" s="6">
        <v>192750000</v>
      </c>
    </row>
    <row r="1284" spans="1:10" hidden="1" x14ac:dyDescent="0.5">
      <c r="A1284" s="4">
        <v>1283</v>
      </c>
      <c r="B1284" s="8" t="s">
        <v>143</v>
      </c>
      <c r="C1284" s="8" t="s">
        <v>105</v>
      </c>
      <c r="D1284" s="8" t="str">
        <f>VLOOKUP(C1284,ماه!A:C,3,FALSE)</f>
        <v>11--بهمن</v>
      </c>
      <c r="E1284" s="8" t="s">
        <v>71</v>
      </c>
      <c r="F1284" s="8" t="str">
        <f>VLOOKUP(E1284,خریداران!A:B,2,FALSE)</f>
        <v>خریدار 00041</v>
      </c>
      <c r="G1284" s="6">
        <v>755</v>
      </c>
      <c r="H1284" s="6">
        <v>610500000</v>
      </c>
      <c r="I1284" s="6">
        <v>0</v>
      </c>
      <c r="J1284" s="6">
        <v>610500000</v>
      </c>
    </row>
    <row r="1285" spans="1:10" hidden="1" x14ac:dyDescent="0.5">
      <c r="A1285" s="4">
        <v>1284</v>
      </c>
      <c r="B1285" s="8" t="s">
        <v>143</v>
      </c>
      <c r="C1285" s="8" t="s">
        <v>105</v>
      </c>
      <c r="D1285" s="8" t="str">
        <f>VLOOKUP(C1285,ماه!A:C,3,FALSE)</f>
        <v>11--بهمن</v>
      </c>
      <c r="E1285" s="8" t="s">
        <v>52</v>
      </c>
      <c r="F1285" s="8" t="str">
        <f>VLOOKUP(E1285,خریداران!A:B,2,FALSE)</f>
        <v>خریدار 00047</v>
      </c>
      <c r="G1285" s="6">
        <v>5</v>
      </c>
      <c r="H1285" s="6">
        <v>3550000</v>
      </c>
      <c r="I1285" s="6">
        <v>0</v>
      </c>
      <c r="J1285" s="6">
        <v>3550000</v>
      </c>
    </row>
    <row r="1286" spans="1:10" hidden="1" x14ac:dyDescent="0.5">
      <c r="A1286" s="4">
        <v>1285</v>
      </c>
      <c r="B1286" s="8" t="s">
        <v>143</v>
      </c>
      <c r="C1286" s="8" t="s">
        <v>105</v>
      </c>
      <c r="D1286" s="8" t="str">
        <f>VLOOKUP(C1286,ماه!A:C,3,FALSE)</f>
        <v>11--بهمن</v>
      </c>
      <c r="E1286" s="8" t="s">
        <v>72</v>
      </c>
      <c r="F1286" s="8" t="str">
        <f>VLOOKUP(E1286,خریداران!A:B,2,FALSE)</f>
        <v>خریدار 00050</v>
      </c>
      <c r="G1286" s="6">
        <v>83</v>
      </c>
      <c r="H1286" s="6">
        <v>76750000</v>
      </c>
      <c r="I1286" s="6">
        <v>0</v>
      </c>
      <c r="J1286" s="6">
        <v>76750000</v>
      </c>
    </row>
    <row r="1287" spans="1:10" hidden="1" x14ac:dyDescent="0.5">
      <c r="A1287" s="4">
        <v>1286</v>
      </c>
      <c r="B1287" s="8" t="s">
        <v>143</v>
      </c>
      <c r="C1287" s="8" t="s">
        <v>105</v>
      </c>
      <c r="D1287" s="8" t="str">
        <f>VLOOKUP(C1287,ماه!A:C,3,FALSE)</f>
        <v>11--بهمن</v>
      </c>
      <c r="E1287" s="8" t="s">
        <v>74</v>
      </c>
      <c r="F1287" s="8" t="str">
        <f>VLOOKUP(E1287,خریداران!A:B,2,FALSE)</f>
        <v>خریدار 00054</v>
      </c>
      <c r="G1287" s="6">
        <v>230</v>
      </c>
      <c r="H1287" s="6">
        <v>184000000</v>
      </c>
      <c r="I1287" s="6">
        <v>0</v>
      </c>
      <c r="J1287" s="6">
        <v>184000000</v>
      </c>
    </row>
    <row r="1288" spans="1:10" hidden="1" x14ac:dyDescent="0.5">
      <c r="A1288" s="4">
        <v>1287</v>
      </c>
      <c r="B1288" s="8" t="s">
        <v>143</v>
      </c>
      <c r="C1288" s="8" t="s">
        <v>105</v>
      </c>
      <c r="D1288" s="8" t="str">
        <f>VLOOKUP(C1288,ماه!A:C,3,FALSE)</f>
        <v>11--بهمن</v>
      </c>
      <c r="E1288" s="8" t="s">
        <v>91</v>
      </c>
      <c r="F1288" s="8" t="str">
        <f>VLOOKUP(E1288,خریداران!A:B,2,FALSE)</f>
        <v>خریدار 00056</v>
      </c>
      <c r="G1288" s="6">
        <v>685</v>
      </c>
      <c r="H1288" s="6">
        <v>529760000</v>
      </c>
      <c r="I1288" s="6">
        <v>0</v>
      </c>
      <c r="J1288" s="6">
        <v>529760000</v>
      </c>
    </row>
    <row r="1289" spans="1:10" hidden="1" x14ac:dyDescent="0.5">
      <c r="A1289" s="4">
        <v>1288</v>
      </c>
      <c r="B1289" s="8" t="s">
        <v>143</v>
      </c>
      <c r="C1289" s="8" t="s">
        <v>105</v>
      </c>
      <c r="D1289" s="8" t="str">
        <f>VLOOKUP(C1289,ماه!A:C,3,FALSE)</f>
        <v>11--بهمن</v>
      </c>
      <c r="E1289" s="8" t="s">
        <v>120</v>
      </c>
      <c r="F1289" s="8" t="str">
        <f>VLOOKUP(E1289,خریداران!A:B,2,FALSE)</f>
        <v>خریدار 00057</v>
      </c>
      <c r="G1289" s="6">
        <v>62</v>
      </c>
      <c r="H1289" s="6">
        <v>51450000</v>
      </c>
      <c r="I1289" s="6">
        <v>0</v>
      </c>
      <c r="J1289" s="6">
        <v>51450000</v>
      </c>
    </row>
    <row r="1290" spans="1:10" hidden="1" x14ac:dyDescent="0.5">
      <c r="A1290" s="4">
        <v>1289</v>
      </c>
      <c r="B1290" s="8" t="s">
        <v>143</v>
      </c>
      <c r="C1290" s="8" t="s">
        <v>105</v>
      </c>
      <c r="D1290" s="8" t="str">
        <f>VLOOKUP(C1290,ماه!A:C,3,FALSE)</f>
        <v>11--بهمن</v>
      </c>
      <c r="E1290" s="8" t="s">
        <v>135</v>
      </c>
      <c r="F1290" s="8" t="str">
        <f>VLOOKUP(E1290,خریداران!A:B,2,FALSE)</f>
        <v>خریدار 00058</v>
      </c>
      <c r="G1290" s="6">
        <v>158</v>
      </c>
      <c r="H1290" s="6">
        <v>138650000</v>
      </c>
      <c r="I1290" s="6">
        <v>0</v>
      </c>
      <c r="J1290" s="6">
        <v>138650000</v>
      </c>
    </row>
    <row r="1291" spans="1:10" hidden="1" x14ac:dyDescent="0.5">
      <c r="A1291" s="4">
        <v>1290</v>
      </c>
      <c r="B1291" s="8" t="s">
        <v>143</v>
      </c>
      <c r="C1291" s="8" t="s">
        <v>105</v>
      </c>
      <c r="D1291" s="8" t="str">
        <f>VLOOKUP(C1291,ماه!A:C,3,FALSE)</f>
        <v>11--بهمن</v>
      </c>
      <c r="E1291" s="8" t="s">
        <v>23</v>
      </c>
      <c r="F1291" s="8" t="str">
        <f>VLOOKUP(E1291,خریداران!A:B,2,FALSE)</f>
        <v>خریدار 00068</v>
      </c>
      <c r="G1291" s="6">
        <v>169</v>
      </c>
      <c r="H1291" s="6">
        <v>138500000</v>
      </c>
      <c r="I1291" s="6">
        <v>0</v>
      </c>
      <c r="J1291" s="6">
        <v>138500000</v>
      </c>
    </row>
    <row r="1292" spans="1:10" hidden="1" x14ac:dyDescent="0.5">
      <c r="A1292" s="4">
        <v>1291</v>
      </c>
      <c r="B1292" s="8" t="s">
        <v>143</v>
      </c>
      <c r="C1292" s="8" t="s">
        <v>105</v>
      </c>
      <c r="D1292" s="8" t="str">
        <f>VLOOKUP(C1292,ماه!A:C,3,FALSE)</f>
        <v>11--بهمن</v>
      </c>
      <c r="E1292" s="8" t="s">
        <v>129</v>
      </c>
      <c r="F1292" s="8" t="str">
        <f>VLOOKUP(E1292,خریداران!A:B,2,FALSE)</f>
        <v>خریدار 00069</v>
      </c>
      <c r="G1292" s="6">
        <v>6965</v>
      </c>
      <c r="H1292" s="6">
        <v>5298800000</v>
      </c>
      <c r="I1292" s="6">
        <v>0</v>
      </c>
      <c r="J1292" s="6">
        <v>5298800000</v>
      </c>
    </row>
    <row r="1293" spans="1:10" hidden="1" x14ac:dyDescent="0.5">
      <c r="A1293" s="4">
        <v>1292</v>
      </c>
      <c r="B1293" s="8" t="s">
        <v>143</v>
      </c>
      <c r="C1293" s="8" t="s">
        <v>105</v>
      </c>
      <c r="D1293" s="8" t="str">
        <f>VLOOKUP(C1293,ماه!A:C,3,FALSE)</f>
        <v>11--بهمن</v>
      </c>
      <c r="E1293" s="8" t="s">
        <v>24</v>
      </c>
      <c r="F1293" s="8" t="str">
        <f>VLOOKUP(E1293,خریداران!A:B,2,FALSE)</f>
        <v>خریدار 00070</v>
      </c>
      <c r="G1293" s="6">
        <v>30</v>
      </c>
      <c r="H1293" s="6">
        <v>22750000</v>
      </c>
      <c r="I1293" s="6">
        <v>0</v>
      </c>
      <c r="J1293" s="6">
        <v>22750000</v>
      </c>
    </row>
    <row r="1294" spans="1:10" hidden="1" x14ac:dyDescent="0.5">
      <c r="A1294" s="4">
        <v>1293</v>
      </c>
      <c r="B1294" s="8" t="s">
        <v>143</v>
      </c>
      <c r="C1294" s="8" t="s">
        <v>105</v>
      </c>
      <c r="D1294" s="8" t="str">
        <f>VLOOKUP(C1294,ماه!A:C,3,FALSE)</f>
        <v>11--بهمن</v>
      </c>
      <c r="E1294" s="8" t="s">
        <v>55</v>
      </c>
      <c r="F1294" s="8" t="str">
        <f>VLOOKUP(E1294,خریداران!A:B,2,FALSE)</f>
        <v>خریدار 00072</v>
      </c>
      <c r="G1294" s="6">
        <v>24</v>
      </c>
      <c r="H1294" s="6">
        <v>18600000</v>
      </c>
      <c r="I1294" s="6">
        <v>0</v>
      </c>
      <c r="J1294" s="6">
        <v>18600000</v>
      </c>
    </row>
    <row r="1295" spans="1:10" hidden="1" x14ac:dyDescent="0.5">
      <c r="A1295" s="4">
        <v>1294</v>
      </c>
      <c r="B1295" s="8" t="s">
        <v>143</v>
      </c>
      <c r="C1295" s="8" t="s">
        <v>105</v>
      </c>
      <c r="D1295" s="8" t="str">
        <f>VLOOKUP(C1295,ماه!A:C,3,FALSE)</f>
        <v>11--بهمن</v>
      </c>
      <c r="E1295" s="8" t="s">
        <v>136</v>
      </c>
      <c r="F1295" s="8" t="str">
        <f>VLOOKUP(E1295,خریداران!A:B,2,FALSE)</f>
        <v>خریدار 00073</v>
      </c>
      <c r="G1295" s="6">
        <v>544</v>
      </c>
      <c r="H1295" s="6">
        <v>447800000</v>
      </c>
      <c r="I1295" s="6">
        <v>0</v>
      </c>
      <c r="J1295" s="6">
        <v>447800000</v>
      </c>
    </row>
    <row r="1296" spans="1:10" hidden="1" x14ac:dyDescent="0.5">
      <c r="A1296" s="4">
        <v>1295</v>
      </c>
      <c r="B1296" s="8" t="s">
        <v>143</v>
      </c>
      <c r="C1296" s="8" t="s">
        <v>105</v>
      </c>
      <c r="D1296" s="8" t="str">
        <f>VLOOKUP(C1296,ماه!A:C,3,FALSE)</f>
        <v>11--بهمن</v>
      </c>
      <c r="E1296" s="8" t="s">
        <v>132</v>
      </c>
      <c r="F1296" s="8" t="str">
        <f>VLOOKUP(E1296,خریداران!A:B,2,FALSE)</f>
        <v>خریدار 00077</v>
      </c>
      <c r="G1296" s="6">
        <v>2</v>
      </c>
      <c r="H1296" s="6">
        <v>1600000</v>
      </c>
      <c r="I1296" s="6">
        <v>0</v>
      </c>
      <c r="J1296" s="6">
        <v>1600000</v>
      </c>
    </row>
    <row r="1297" spans="1:10" hidden="1" x14ac:dyDescent="0.5">
      <c r="A1297" s="4">
        <v>1296</v>
      </c>
      <c r="B1297" s="8" t="s">
        <v>143</v>
      </c>
      <c r="C1297" s="8" t="s">
        <v>105</v>
      </c>
      <c r="D1297" s="8" t="str">
        <f>VLOOKUP(C1297,ماه!A:C,3,FALSE)</f>
        <v>11--بهمن</v>
      </c>
      <c r="E1297" s="8" t="s">
        <v>57</v>
      </c>
      <c r="F1297" s="8" t="str">
        <f>VLOOKUP(E1297,خریداران!A:B,2,FALSE)</f>
        <v>خریدار 00090</v>
      </c>
      <c r="G1297" s="6">
        <v>35</v>
      </c>
      <c r="H1297" s="6">
        <v>28700000</v>
      </c>
      <c r="I1297" s="6">
        <v>0</v>
      </c>
      <c r="J1297" s="6">
        <v>28700000</v>
      </c>
    </row>
    <row r="1298" spans="1:10" hidden="1" x14ac:dyDescent="0.5">
      <c r="A1298" s="4">
        <v>1297</v>
      </c>
      <c r="B1298" s="8" t="s">
        <v>143</v>
      </c>
      <c r="C1298" s="8" t="s">
        <v>105</v>
      </c>
      <c r="D1298" s="8" t="str">
        <f>VLOOKUP(C1298,ماه!A:C,3,FALSE)</f>
        <v>11--بهمن</v>
      </c>
      <c r="E1298" s="8" t="s">
        <v>58</v>
      </c>
      <c r="F1298" s="8" t="str">
        <f>VLOOKUP(E1298,خریداران!A:B,2,FALSE)</f>
        <v>خریدار 00093</v>
      </c>
      <c r="G1298" s="6">
        <v>30</v>
      </c>
      <c r="H1298" s="6">
        <v>28500000</v>
      </c>
      <c r="I1298" s="6">
        <v>0</v>
      </c>
      <c r="J1298" s="6">
        <v>28500000</v>
      </c>
    </row>
    <row r="1299" spans="1:10" hidden="1" x14ac:dyDescent="0.5">
      <c r="A1299" s="4">
        <v>1298</v>
      </c>
      <c r="B1299" s="8" t="s">
        <v>143</v>
      </c>
      <c r="C1299" s="8" t="s">
        <v>105</v>
      </c>
      <c r="D1299" s="8" t="str">
        <f>VLOOKUP(C1299,ماه!A:C,3,FALSE)</f>
        <v>11--بهمن</v>
      </c>
      <c r="E1299" s="8" t="s">
        <v>38</v>
      </c>
      <c r="F1299" s="8" t="str">
        <f>VLOOKUP(E1299,خریداران!A:B,2,FALSE)</f>
        <v>خریدار 00094</v>
      </c>
      <c r="G1299" s="6">
        <v>16</v>
      </c>
      <c r="H1299" s="6">
        <v>14400000</v>
      </c>
      <c r="I1299" s="6">
        <v>0</v>
      </c>
      <c r="J1299" s="6">
        <v>14400000</v>
      </c>
    </row>
    <row r="1300" spans="1:10" hidden="1" x14ac:dyDescent="0.5">
      <c r="A1300" s="4">
        <v>1299</v>
      </c>
      <c r="B1300" s="8" t="s">
        <v>143</v>
      </c>
      <c r="C1300" s="8" t="s">
        <v>105</v>
      </c>
      <c r="D1300" s="8" t="str">
        <f>VLOOKUP(C1300,ماه!A:C,3,FALSE)</f>
        <v>11--بهمن</v>
      </c>
      <c r="E1300" s="8" t="s">
        <v>80</v>
      </c>
      <c r="F1300" s="8" t="str">
        <f>VLOOKUP(E1300,خریداران!A:B,2,FALSE)</f>
        <v>خریدار 00103</v>
      </c>
      <c r="G1300" s="6">
        <v>258</v>
      </c>
      <c r="H1300" s="6">
        <v>205400000</v>
      </c>
      <c r="I1300" s="6">
        <v>0</v>
      </c>
      <c r="J1300" s="6">
        <v>205400000</v>
      </c>
    </row>
    <row r="1301" spans="1:10" hidden="1" x14ac:dyDescent="0.5">
      <c r="A1301" s="4">
        <v>1300</v>
      </c>
      <c r="B1301" s="8" t="s">
        <v>143</v>
      </c>
      <c r="C1301" s="8" t="s">
        <v>105</v>
      </c>
      <c r="D1301" s="8" t="str">
        <f>VLOOKUP(C1301,ماه!A:C,3,FALSE)</f>
        <v>11--بهمن</v>
      </c>
      <c r="E1301" s="8" t="s">
        <v>133</v>
      </c>
      <c r="F1301" s="8" t="str">
        <f>VLOOKUP(E1301,خریداران!A:B,2,FALSE)</f>
        <v>خریدار 00105</v>
      </c>
      <c r="G1301" s="6">
        <v>901</v>
      </c>
      <c r="H1301" s="6">
        <v>816450000</v>
      </c>
      <c r="I1301" s="6">
        <v>0</v>
      </c>
      <c r="J1301" s="6">
        <v>816450000</v>
      </c>
    </row>
    <row r="1302" spans="1:10" hidden="1" x14ac:dyDescent="0.5">
      <c r="A1302" s="4">
        <v>1301</v>
      </c>
      <c r="B1302" s="8" t="s">
        <v>143</v>
      </c>
      <c r="C1302" s="8" t="s">
        <v>105</v>
      </c>
      <c r="D1302" s="8" t="str">
        <f>VLOOKUP(C1302,ماه!A:C,3,FALSE)</f>
        <v>11--بهمن</v>
      </c>
      <c r="E1302" s="8" t="s">
        <v>138</v>
      </c>
      <c r="F1302" s="8" t="str">
        <f>VLOOKUP(E1302,خریداران!A:B,2,FALSE)</f>
        <v>خریدار 00108</v>
      </c>
      <c r="G1302" s="6">
        <v>14</v>
      </c>
      <c r="H1302" s="6">
        <v>11400000</v>
      </c>
      <c r="I1302" s="6">
        <v>0</v>
      </c>
      <c r="J1302" s="6">
        <v>11400000</v>
      </c>
    </row>
    <row r="1303" spans="1:10" hidden="1" x14ac:dyDescent="0.5">
      <c r="A1303" s="4">
        <v>1302</v>
      </c>
      <c r="B1303" s="8" t="s">
        <v>143</v>
      </c>
      <c r="C1303" s="8" t="s">
        <v>105</v>
      </c>
      <c r="D1303" s="8" t="str">
        <f>VLOOKUP(C1303,ماه!A:C,3,FALSE)</f>
        <v>11--بهمن</v>
      </c>
      <c r="E1303" s="8" t="s">
        <v>169</v>
      </c>
      <c r="F1303" s="8" t="str">
        <f>VLOOKUP(E1303,خریداران!A:B,2,FALSE)</f>
        <v>خریدار 00126</v>
      </c>
      <c r="G1303" s="6">
        <v>8</v>
      </c>
      <c r="H1303" s="6">
        <v>6550000</v>
      </c>
      <c r="I1303" s="6">
        <v>0</v>
      </c>
      <c r="J1303" s="6">
        <v>6550000</v>
      </c>
    </row>
    <row r="1304" spans="1:10" hidden="1" x14ac:dyDescent="0.5">
      <c r="A1304" s="4">
        <v>1303</v>
      </c>
      <c r="B1304" s="8" t="s">
        <v>143</v>
      </c>
      <c r="C1304" s="8" t="s">
        <v>105</v>
      </c>
      <c r="D1304" s="8" t="str">
        <f>VLOOKUP(C1304,ماه!A:C,3,FALSE)</f>
        <v>11--بهمن</v>
      </c>
      <c r="E1304" s="8" t="s">
        <v>151</v>
      </c>
      <c r="F1304" s="8" t="str">
        <f>VLOOKUP(E1304,خریداران!A:B,2,FALSE)</f>
        <v>خریدار 00143</v>
      </c>
      <c r="G1304" s="6">
        <v>5</v>
      </c>
      <c r="H1304" s="6">
        <v>4350000</v>
      </c>
      <c r="I1304" s="6">
        <v>0</v>
      </c>
      <c r="J1304" s="6">
        <v>4350000</v>
      </c>
    </row>
    <row r="1305" spans="1:10" hidden="1" x14ac:dyDescent="0.5">
      <c r="A1305" s="4">
        <v>1304</v>
      </c>
      <c r="B1305" s="8" t="s">
        <v>143</v>
      </c>
      <c r="C1305" s="8" t="s">
        <v>105</v>
      </c>
      <c r="D1305" s="8" t="str">
        <f>VLOOKUP(C1305,ماه!A:C,3,FALSE)</f>
        <v>11--بهمن</v>
      </c>
      <c r="E1305" s="8" t="s">
        <v>145</v>
      </c>
      <c r="F1305" s="8" t="str">
        <f>VLOOKUP(E1305,خریداران!A:B,2,FALSE)</f>
        <v>خریدار 00144</v>
      </c>
      <c r="G1305" s="6">
        <v>529</v>
      </c>
      <c r="H1305" s="6">
        <v>432500000</v>
      </c>
      <c r="I1305" s="6">
        <v>0</v>
      </c>
      <c r="J1305" s="6">
        <v>432500000</v>
      </c>
    </row>
    <row r="1306" spans="1:10" hidden="1" x14ac:dyDescent="0.5">
      <c r="A1306" s="4">
        <v>1305</v>
      </c>
      <c r="B1306" s="8" t="s">
        <v>143</v>
      </c>
      <c r="C1306" s="8" t="s">
        <v>105</v>
      </c>
      <c r="D1306" s="8" t="str">
        <f>VLOOKUP(C1306,ماه!A:C,3,FALSE)</f>
        <v>11--بهمن</v>
      </c>
      <c r="E1306" s="8" t="s">
        <v>165</v>
      </c>
      <c r="F1306" s="8" t="str">
        <f>VLOOKUP(E1306,خریداران!A:B,2,FALSE)</f>
        <v>خریدار 00147</v>
      </c>
      <c r="G1306" s="6">
        <v>104</v>
      </c>
      <c r="H1306" s="6">
        <v>80170000</v>
      </c>
      <c r="I1306" s="6">
        <v>0</v>
      </c>
      <c r="J1306" s="6">
        <v>80170000</v>
      </c>
    </row>
    <row r="1307" spans="1:10" hidden="1" x14ac:dyDescent="0.5">
      <c r="A1307" s="4">
        <v>1306</v>
      </c>
      <c r="B1307" s="8" t="s">
        <v>143</v>
      </c>
      <c r="C1307" s="8" t="s">
        <v>105</v>
      </c>
      <c r="D1307" s="8" t="str">
        <f>VLOOKUP(C1307,ماه!A:C,3,FALSE)</f>
        <v>11--بهمن</v>
      </c>
      <c r="E1307" s="8" t="s">
        <v>152</v>
      </c>
      <c r="F1307" s="8" t="str">
        <f>VLOOKUP(E1307,خریداران!A:B,2,FALSE)</f>
        <v>خریدار 00150</v>
      </c>
      <c r="G1307" s="6">
        <v>20</v>
      </c>
      <c r="H1307" s="6">
        <v>16000000</v>
      </c>
      <c r="I1307" s="6">
        <v>0</v>
      </c>
      <c r="J1307" s="6">
        <v>16000000</v>
      </c>
    </row>
    <row r="1308" spans="1:10" hidden="1" x14ac:dyDescent="0.5">
      <c r="A1308" s="4">
        <v>1307</v>
      </c>
      <c r="B1308" s="8" t="s">
        <v>143</v>
      </c>
      <c r="C1308" s="8" t="s">
        <v>105</v>
      </c>
      <c r="D1308" s="8" t="str">
        <f>VLOOKUP(C1308,ماه!A:C,3,FALSE)</f>
        <v>11--بهمن</v>
      </c>
      <c r="E1308" s="8" t="s">
        <v>162</v>
      </c>
      <c r="F1308" s="8" t="str">
        <f>VLOOKUP(E1308,خریداران!A:B,2,FALSE)</f>
        <v>خریدار 00167</v>
      </c>
      <c r="G1308" s="6">
        <v>7</v>
      </c>
      <c r="H1308" s="6">
        <v>6300000</v>
      </c>
      <c r="I1308" s="6">
        <v>0</v>
      </c>
      <c r="J1308" s="6">
        <v>6300000</v>
      </c>
    </row>
    <row r="1309" spans="1:10" hidden="1" x14ac:dyDescent="0.5">
      <c r="A1309" s="4">
        <v>1308</v>
      </c>
      <c r="B1309" s="8" t="s">
        <v>143</v>
      </c>
      <c r="C1309" s="8" t="s">
        <v>105</v>
      </c>
      <c r="D1309" s="8" t="str">
        <f>VLOOKUP(C1309,ماه!A:C,3,FALSE)</f>
        <v>11--بهمن</v>
      </c>
      <c r="E1309" s="8" t="s">
        <v>146</v>
      </c>
      <c r="F1309" s="8" t="str">
        <f>VLOOKUP(E1309,خریداران!A:B,2,FALSE)</f>
        <v>خریدار 00168</v>
      </c>
      <c r="G1309" s="6">
        <v>73</v>
      </c>
      <c r="H1309" s="6">
        <v>35100000</v>
      </c>
      <c r="I1309" s="6">
        <v>0</v>
      </c>
      <c r="J1309" s="6">
        <v>38600000</v>
      </c>
    </row>
    <row r="1310" spans="1:10" hidden="1" x14ac:dyDescent="0.5">
      <c r="A1310" s="4">
        <v>1309</v>
      </c>
      <c r="B1310" s="8" t="s">
        <v>143</v>
      </c>
      <c r="C1310" s="8" t="s">
        <v>105</v>
      </c>
      <c r="D1310" s="8" t="str">
        <f>VLOOKUP(C1310,ماه!A:C,3,FALSE)</f>
        <v>11--بهمن</v>
      </c>
      <c r="E1310" s="8" t="s">
        <v>164</v>
      </c>
      <c r="F1310" s="8" t="str">
        <f>VLOOKUP(E1310,خریداران!A:B,2,FALSE)</f>
        <v>خریدار 00222</v>
      </c>
      <c r="G1310" s="6">
        <v>5</v>
      </c>
      <c r="H1310" s="6">
        <v>4100000</v>
      </c>
      <c r="I1310" s="6">
        <v>0</v>
      </c>
      <c r="J1310" s="6">
        <v>4100000</v>
      </c>
    </row>
    <row r="1311" spans="1:10" hidden="1" x14ac:dyDescent="0.5">
      <c r="A1311" s="4">
        <v>1310</v>
      </c>
      <c r="B1311" s="8" t="s">
        <v>143</v>
      </c>
      <c r="C1311" s="8" t="s">
        <v>109</v>
      </c>
      <c r="D1311" s="8" t="str">
        <f>VLOOKUP(C1311,ماه!A:C,3,FALSE)</f>
        <v>12--اسفند</v>
      </c>
      <c r="E1311" s="8" t="s">
        <v>10</v>
      </c>
      <c r="F1311" s="8" t="str">
        <f>VLOOKUP(E1311,خریداران!A:B,2,FALSE)</f>
        <v>خریدار 00005</v>
      </c>
      <c r="G1311" s="6">
        <v>1174</v>
      </c>
      <c r="H1311" s="6">
        <v>953370000</v>
      </c>
      <c r="I1311" s="6">
        <v>0</v>
      </c>
      <c r="J1311" s="6">
        <v>953370000</v>
      </c>
    </row>
    <row r="1312" spans="1:10" hidden="1" x14ac:dyDescent="0.5">
      <c r="A1312" s="4">
        <v>1311</v>
      </c>
      <c r="B1312" s="8" t="s">
        <v>143</v>
      </c>
      <c r="C1312" s="8" t="s">
        <v>109</v>
      </c>
      <c r="D1312" s="8" t="str">
        <f>VLOOKUP(C1312,ماه!A:C,3,FALSE)</f>
        <v>12--اسفند</v>
      </c>
      <c r="E1312" s="8" t="s">
        <v>11</v>
      </c>
      <c r="F1312" s="8" t="str">
        <f>VLOOKUP(E1312,خریداران!A:B,2,FALSE)</f>
        <v>خریدار 00006</v>
      </c>
      <c r="G1312" s="6">
        <v>622</v>
      </c>
      <c r="H1312" s="6">
        <v>504500000</v>
      </c>
      <c r="I1312" s="6">
        <v>0</v>
      </c>
      <c r="J1312" s="6">
        <v>504500000</v>
      </c>
    </row>
    <row r="1313" spans="1:10" hidden="1" x14ac:dyDescent="0.5">
      <c r="A1313" s="4">
        <v>1312</v>
      </c>
      <c r="B1313" s="8" t="s">
        <v>143</v>
      </c>
      <c r="C1313" s="8" t="s">
        <v>109</v>
      </c>
      <c r="D1313" s="8" t="str">
        <f>VLOOKUP(C1313,ماه!A:C,3,FALSE)</f>
        <v>12--اسفند</v>
      </c>
      <c r="E1313" s="8" t="s">
        <v>12</v>
      </c>
      <c r="F1313" s="8" t="str">
        <f>VLOOKUP(E1313,خریداران!A:B,2,FALSE)</f>
        <v>خریدار 00007</v>
      </c>
      <c r="G1313" s="6">
        <v>77</v>
      </c>
      <c r="H1313" s="6">
        <v>61750000</v>
      </c>
      <c r="I1313" s="6">
        <v>0</v>
      </c>
      <c r="J1313" s="6">
        <v>61750000</v>
      </c>
    </row>
    <row r="1314" spans="1:10" hidden="1" x14ac:dyDescent="0.5">
      <c r="A1314" s="4">
        <v>1313</v>
      </c>
      <c r="B1314" s="8" t="s">
        <v>143</v>
      </c>
      <c r="C1314" s="8" t="s">
        <v>109</v>
      </c>
      <c r="D1314" s="8" t="str">
        <f>VLOOKUP(C1314,ماه!A:C,3,FALSE)</f>
        <v>12--اسفند</v>
      </c>
      <c r="E1314" s="8" t="s">
        <v>28</v>
      </c>
      <c r="F1314" s="8" t="str">
        <f>VLOOKUP(E1314,خریداران!A:B,2,FALSE)</f>
        <v>خریدار 00009</v>
      </c>
      <c r="G1314" s="6">
        <v>127</v>
      </c>
      <c r="H1314" s="6">
        <v>101600000</v>
      </c>
      <c r="I1314" s="6">
        <v>0</v>
      </c>
      <c r="J1314" s="6">
        <v>101600000</v>
      </c>
    </row>
    <row r="1315" spans="1:10" hidden="1" x14ac:dyDescent="0.5">
      <c r="A1315" s="4">
        <v>1314</v>
      </c>
      <c r="B1315" s="8" t="s">
        <v>143</v>
      </c>
      <c r="C1315" s="8" t="s">
        <v>109</v>
      </c>
      <c r="D1315" s="8" t="str">
        <f>VLOOKUP(C1315,ماه!A:C,3,FALSE)</f>
        <v>12--اسفند</v>
      </c>
      <c r="E1315" s="8" t="s">
        <v>13</v>
      </c>
      <c r="F1315" s="8" t="str">
        <f>VLOOKUP(E1315,خریداران!A:B,2,FALSE)</f>
        <v>خریدار 00010</v>
      </c>
      <c r="G1315" s="6">
        <v>152</v>
      </c>
      <c r="H1315" s="6">
        <v>129950000</v>
      </c>
      <c r="I1315" s="6">
        <v>0</v>
      </c>
      <c r="J1315" s="6">
        <v>129950000</v>
      </c>
    </row>
    <row r="1316" spans="1:10" hidden="1" x14ac:dyDescent="0.5">
      <c r="A1316" s="4">
        <v>1315</v>
      </c>
      <c r="B1316" s="8" t="s">
        <v>143</v>
      </c>
      <c r="C1316" s="8" t="s">
        <v>109</v>
      </c>
      <c r="D1316" s="8" t="str">
        <f>VLOOKUP(C1316,ماه!A:C,3,FALSE)</f>
        <v>12--اسفند</v>
      </c>
      <c r="E1316" s="8" t="s">
        <v>15</v>
      </c>
      <c r="F1316" s="8" t="str">
        <f>VLOOKUP(E1316,خریداران!A:B,2,FALSE)</f>
        <v>خریدار 00013</v>
      </c>
      <c r="G1316" s="6">
        <v>6</v>
      </c>
      <c r="H1316" s="6">
        <v>5400000</v>
      </c>
      <c r="I1316" s="6">
        <v>0</v>
      </c>
      <c r="J1316" s="6">
        <v>5400000</v>
      </c>
    </row>
    <row r="1317" spans="1:10" hidden="1" x14ac:dyDescent="0.5">
      <c r="A1317" s="4">
        <v>1316</v>
      </c>
      <c r="B1317" s="8" t="s">
        <v>143</v>
      </c>
      <c r="C1317" s="8" t="s">
        <v>109</v>
      </c>
      <c r="D1317" s="8" t="str">
        <f>VLOOKUP(C1317,ماه!A:C,3,FALSE)</f>
        <v>12--اسفند</v>
      </c>
      <c r="E1317" s="8" t="s">
        <v>70</v>
      </c>
      <c r="F1317" s="8" t="str">
        <f>VLOOKUP(E1317,خریداران!A:B,2,FALSE)</f>
        <v>خریدار 00014</v>
      </c>
      <c r="G1317" s="6">
        <v>172</v>
      </c>
      <c r="H1317" s="6">
        <v>138600000</v>
      </c>
      <c r="I1317" s="6">
        <v>0</v>
      </c>
      <c r="J1317" s="6">
        <v>138600000</v>
      </c>
    </row>
    <row r="1318" spans="1:10" hidden="1" x14ac:dyDescent="0.5">
      <c r="A1318" s="4">
        <v>1317</v>
      </c>
      <c r="B1318" s="8" t="s">
        <v>143</v>
      </c>
      <c r="C1318" s="8" t="s">
        <v>109</v>
      </c>
      <c r="D1318" s="8" t="str">
        <f>VLOOKUP(C1318,ماه!A:C,3,FALSE)</f>
        <v>12--اسفند</v>
      </c>
      <c r="E1318" s="8" t="s">
        <v>48</v>
      </c>
      <c r="F1318" s="8" t="str">
        <f>VLOOKUP(E1318,خریداران!A:B,2,FALSE)</f>
        <v>خریدار 00016</v>
      </c>
      <c r="G1318" s="6">
        <v>1530</v>
      </c>
      <c r="H1318" s="6">
        <v>1225000000</v>
      </c>
      <c r="I1318" s="6">
        <v>0</v>
      </c>
      <c r="J1318" s="6">
        <v>1225000000</v>
      </c>
    </row>
    <row r="1319" spans="1:10" hidden="1" x14ac:dyDescent="0.5">
      <c r="A1319" s="4">
        <v>1318</v>
      </c>
      <c r="B1319" s="8" t="s">
        <v>143</v>
      </c>
      <c r="C1319" s="8" t="s">
        <v>109</v>
      </c>
      <c r="D1319" s="8" t="str">
        <f>VLOOKUP(C1319,ماه!A:C,3,FALSE)</f>
        <v>12--اسفند</v>
      </c>
      <c r="E1319" s="8" t="s">
        <v>16</v>
      </c>
      <c r="F1319" s="8" t="str">
        <f>VLOOKUP(E1319,خریداران!A:B,2,FALSE)</f>
        <v>خریدار 00024</v>
      </c>
      <c r="G1319" s="6">
        <v>24</v>
      </c>
      <c r="H1319" s="6">
        <v>19900000</v>
      </c>
      <c r="I1319" s="6">
        <v>0</v>
      </c>
      <c r="J1319" s="6">
        <v>19900000</v>
      </c>
    </row>
    <row r="1320" spans="1:10" hidden="1" x14ac:dyDescent="0.5">
      <c r="A1320" s="4">
        <v>1319</v>
      </c>
      <c r="B1320" s="8" t="s">
        <v>143</v>
      </c>
      <c r="C1320" s="8" t="s">
        <v>109</v>
      </c>
      <c r="D1320" s="8" t="str">
        <f>VLOOKUP(C1320,ماه!A:C,3,FALSE)</f>
        <v>12--اسفند</v>
      </c>
      <c r="E1320" s="8" t="s">
        <v>160</v>
      </c>
      <c r="F1320" s="8" t="str">
        <f>VLOOKUP(E1320,خریداران!A:B,2,FALSE)</f>
        <v>خریدار 00028</v>
      </c>
      <c r="G1320" s="6">
        <v>74</v>
      </c>
      <c r="H1320" s="6">
        <v>59350000</v>
      </c>
      <c r="I1320" s="6">
        <v>0</v>
      </c>
      <c r="J1320" s="6">
        <v>59350000</v>
      </c>
    </row>
    <row r="1321" spans="1:10" hidden="1" x14ac:dyDescent="0.5">
      <c r="A1321" s="4">
        <v>1320</v>
      </c>
      <c r="B1321" s="8" t="s">
        <v>143</v>
      </c>
      <c r="C1321" s="8" t="s">
        <v>109</v>
      </c>
      <c r="D1321" s="8" t="str">
        <f>VLOOKUP(C1321,ماه!A:C,3,FALSE)</f>
        <v>12--اسفند</v>
      </c>
      <c r="E1321" s="8" t="s">
        <v>94</v>
      </c>
      <c r="F1321" s="8" t="str">
        <f>VLOOKUP(E1321,خریداران!A:B,2,FALSE)</f>
        <v>خریدار 00030</v>
      </c>
      <c r="G1321" s="6">
        <v>22</v>
      </c>
      <c r="H1321" s="6">
        <v>19700000</v>
      </c>
      <c r="I1321" s="6">
        <v>0</v>
      </c>
      <c r="J1321" s="6">
        <v>19700000</v>
      </c>
    </row>
    <row r="1322" spans="1:10" hidden="1" x14ac:dyDescent="0.5">
      <c r="A1322" s="4">
        <v>1321</v>
      </c>
      <c r="B1322" s="8" t="s">
        <v>143</v>
      </c>
      <c r="C1322" s="8" t="s">
        <v>109</v>
      </c>
      <c r="D1322" s="8" t="str">
        <f>VLOOKUP(C1322,ماه!A:C,3,FALSE)</f>
        <v>12--اسفند</v>
      </c>
      <c r="E1322" s="8" t="s">
        <v>17</v>
      </c>
      <c r="F1322" s="8" t="str">
        <f>VLOOKUP(E1322,خریداران!A:B,2,FALSE)</f>
        <v>خریدار 00031</v>
      </c>
      <c r="G1322" s="6">
        <v>14</v>
      </c>
      <c r="H1322" s="6">
        <v>10500000</v>
      </c>
      <c r="I1322" s="6">
        <v>0</v>
      </c>
      <c r="J1322" s="6">
        <v>10500000</v>
      </c>
    </row>
    <row r="1323" spans="1:10" hidden="1" x14ac:dyDescent="0.5">
      <c r="A1323" s="4">
        <v>1322</v>
      </c>
      <c r="B1323" s="8" t="s">
        <v>143</v>
      </c>
      <c r="C1323" s="8" t="s">
        <v>109</v>
      </c>
      <c r="D1323" s="8" t="str">
        <f>VLOOKUP(C1323,ماه!A:C,3,FALSE)</f>
        <v>12--اسفند</v>
      </c>
      <c r="E1323" s="8" t="s">
        <v>19</v>
      </c>
      <c r="F1323" s="8" t="str">
        <f>VLOOKUP(E1323,خریداران!A:B,2,FALSE)</f>
        <v>خریدار 00036</v>
      </c>
      <c r="G1323" s="6">
        <v>20</v>
      </c>
      <c r="H1323" s="6">
        <v>16000000</v>
      </c>
      <c r="I1323" s="6">
        <v>0</v>
      </c>
      <c r="J1323" s="6">
        <v>16000000</v>
      </c>
    </row>
    <row r="1324" spans="1:10" hidden="1" x14ac:dyDescent="0.5">
      <c r="A1324" s="4">
        <v>1323</v>
      </c>
      <c r="B1324" s="8" t="s">
        <v>143</v>
      </c>
      <c r="C1324" s="8" t="s">
        <v>109</v>
      </c>
      <c r="D1324" s="8" t="str">
        <f>VLOOKUP(C1324,ماه!A:C,3,FALSE)</f>
        <v>12--اسفند</v>
      </c>
      <c r="E1324" s="8" t="s">
        <v>30</v>
      </c>
      <c r="F1324" s="8" t="str">
        <f>VLOOKUP(E1324,خریداران!A:B,2,FALSE)</f>
        <v>خریدار 00037</v>
      </c>
      <c r="G1324" s="6">
        <v>50</v>
      </c>
      <c r="H1324" s="6">
        <v>41500000</v>
      </c>
      <c r="I1324" s="6">
        <v>0</v>
      </c>
      <c r="J1324" s="6">
        <v>41500000</v>
      </c>
    </row>
    <row r="1325" spans="1:10" hidden="1" x14ac:dyDescent="0.5">
      <c r="A1325" s="4">
        <v>1324</v>
      </c>
      <c r="B1325" s="8" t="s">
        <v>143</v>
      </c>
      <c r="C1325" s="8" t="s">
        <v>109</v>
      </c>
      <c r="D1325" s="8" t="str">
        <f>VLOOKUP(C1325,ماه!A:C,3,FALSE)</f>
        <v>12--اسفند</v>
      </c>
      <c r="E1325" s="8" t="s">
        <v>21</v>
      </c>
      <c r="F1325" s="8" t="str">
        <f>VLOOKUP(E1325,خریداران!A:B,2,FALSE)</f>
        <v>خریدار 00039</v>
      </c>
      <c r="G1325" s="6">
        <v>116</v>
      </c>
      <c r="H1325" s="6">
        <v>94050000</v>
      </c>
      <c r="I1325" s="6">
        <v>0</v>
      </c>
      <c r="J1325" s="6">
        <v>94050000</v>
      </c>
    </row>
    <row r="1326" spans="1:10" hidden="1" x14ac:dyDescent="0.5">
      <c r="A1326" s="4">
        <v>1325</v>
      </c>
      <c r="B1326" s="8" t="s">
        <v>143</v>
      </c>
      <c r="C1326" s="8" t="s">
        <v>109</v>
      </c>
      <c r="D1326" s="8" t="str">
        <f>VLOOKUP(C1326,ماه!A:C,3,FALSE)</f>
        <v>12--اسفند</v>
      </c>
      <c r="E1326" s="8" t="s">
        <v>71</v>
      </c>
      <c r="F1326" s="8" t="str">
        <f>VLOOKUP(E1326,خریداران!A:B,2,FALSE)</f>
        <v>خریدار 00041</v>
      </c>
      <c r="G1326" s="6">
        <v>460</v>
      </c>
      <c r="H1326" s="6">
        <v>389530000</v>
      </c>
      <c r="I1326" s="6">
        <v>0</v>
      </c>
      <c r="J1326" s="6">
        <v>389530000</v>
      </c>
    </row>
    <row r="1327" spans="1:10" hidden="1" x14ac:dyDescent="0.5">
      <c r="A1327" s="4">
        <v>1326</v>
      </c>
      <c r="B1327" s="8" t="s">
        <v>143</v>
      </c>
      <c r="C1327" s="8" t="s">
        <v>109</v>
      </c>
      <c r="D1327" s="8" t="str">
        <f>VLOOKUP(C1327,ماه!A:C,3,FALSE)</f>
        <v>12--اسفند</v>
      </c>
      <c r="E1327" s="8" t="s">
        <v>52</v>
      </c>
      <c r="F1327" s="8" t="str">
        <f>VLOOKUP(E1327,خریداران!A:B,2,FALSE)</f>
        <v>خریدار 00047</v>
      </c>
      <c r="G1327" s="6">
        <v>10</v>
      </c>
      <c r="H1327" s="6">
        <v>3500000</v>
      </c>
      <c r="I1327" s="6">
        <v>0</v>
      </c>
      <c r="J1327" s="6">
        <v>3500000</v>
      </c>
    </row>
    <row r="1328" spans="1:10" hidden="1" x14ac:dyDescent="0.5">
      <c r="A1328" s="4">
        <v>1327</v>
      </c>
      <c r="B1328" s="8" t="s">
        <v>143</v>
      </c>
      <c r="C1328" s="8" t="s">
        <v>109</v>
      </c>
      <c r="D1328" s="8" t="str">
        <f>VLOOKUP(C1328,ماه!A:C,3,FALSE)</f>
        <v>12--اسفند</v>
      </c>
      <c r="E1328" s="8" t="s">
        <v>72</v>
      </c>
      <c r="F1328" s="8" t="str">
        <f>VLOOKUP(E1328,خریداران!A:B,2,FALSE)</f>
        <v>خریدار 00050</v>
      </c>
      <c r="G1328" s="6">
        <v>157</v>
      </c>
      <c r="H1328" s="6">
        <v>241600000</v>
      </c>
      <c r="I1328" s="6">
        <v>0</v>
      </c>
      <c r="J1328" s="6">
        <v>241600000</v>
      </c>
    </row>
    <row r="1329" spans="1:10" hidden="1" x14ac:dyDescent="0.5">
      <c r="A1329" s="4">
        <v>1328</v>
      </c>
      <c r="B1329" s="8" t="s">
        <v>143</v>
      </c>
      <c r="C1329" s="8" t="s">
        <v>109</v>
      </c>
      <c r="D1329" s="8" t="str">
        <f>VLOOKUP(C1329,ماه!A:C,3,FALSE)</f>
        <v>12--اسفند</v>
      </c>
      <c r="E1329" s="8" t="s">
        <v>74</v>
      </c>
      <c r="F1329" s="8" t="str">
        <f>VLOOKUP(E1329,خریداران!A:B,2,FALSE)</f>
        <v>خریدار 00054</v>
      </c>
      <c r="G1329" s="6">
        <v>22</v>
      </c>
      <c r="H1329" s="6">
        <v>17600000</v>
      </c>
      <c r="I1329" s="6">
        <v>0</v>
      </c>
      <c r="J1329" s="6">
        <v>17600000</v>
      </c>
    </row>
    <row r="1330" spans="1:10" hidden="1" x14ac:dyDescent="0.5">
      <c r="A1330" s="4">
        <v>1329</v>
      </c>
      <c r="B1330" s="8" t="s">
        <v>143</v>
      </c>
      <c r="C1330" s="8" t="s">
        <v>109</v>
      </c>
      <c r="D1330" s="8" t="str">
        <f>VLOOKUP(C1330,ماه!A:C,3,FALSE)</f>
        <v>12--اسفند</v>
      </c>
      <c r="E1330" s="8" t="s">
        <v>91</v>
      </c>
      <c r="F1330" s="8" t="str">
        <f>VLOOKUP(E1330,خریداران!A:B,2,FALSE)</f>
        <v>خریدار 00056</v>
      </c>
      <c r="G1330" s="6">
        <v>3589</v>
      </c>
      <c r="H1330" s="6">
        <v>2816280000</v>
      </c>
      <c r="I1330" s="6">
        <v>0</v>
      </c>
      <c r="J1330" s="6">
        <v>2816280000</v>
      </c>
    </row>
    <row r="1331" spans="1:10" hidden="1" x14ac:dyDescent="0.5">
      <c r="A1331" s="4">
        <v>1330</v>
      </c>
      <c r="B1331" s="8" t="s">
        <v>143</v>
      </c>
      <c r="C1331" s="8" t="s">
        <v>109</v>
      </c>
      <c r="D1331" s="8" t="str">
        <f>VLOOKUP(C1331,ماه!A:C,3,FALSE)</f>
        <v>12--اسفند</v>
      </c>
      <c r="E1331" s="8" t="s">
        <v>120</v>
      </c>
      <c r="F1331" s="8" t="str">
        <f>VLOOKUP(E1331,خریداران!A:B,2,FALSE)</f>
        <v>خریدار 00057</v>
      </c>
      <c r="G1331" s="6">
        <v>270</v>
      </c>
      <c r="H1331" s="6">
        <v>233650000</v>
      </c>
      <c r="I1331" s="6">
        <v>0</v>
      </c>
      <c r="J1331" s="6">
        <v>233650000</v>
      </c>
    </row>
    <row r="1332" spans="1:10" hidden="1" x14ac:dyDescent="0.5">
      <c r="A1332" s="4">
        <v>1331</v>
      </c>
      <c r="B1332" s="8" t="s">
        <v>143</v>
      </c>
      <c r="C1332" s="8" t="s">
        <v>109</v>
      </c>
      <c r="D1332" s="8" t="str">
        <f>VLOOKUP(C1332,ماه!A:C,3,FALSE)</f>
        <v>12--اسفند</v>
      </c>
      <c r="E1332" s="8" t="s">
        <v>135</v>
      </c>
      <c r="F1332" s="8" t="str">
        <f>VLOOKUP(E1332,خریداران!A:B,2,FALSE)</f>
        <v>خریدار 00058</v>
      </c>
      <c r="G1332" s="6">
        <v>459</v>
      </c>
      <c r="H1332" s="6">
        <v>376300000</v>
      </c>
      <c r="I1332" s="6">
        <v>0</v>
      </c>
      <c r="J1332" s="6">
        <v>376300000</v>
      </c>
    </row>
    <row r="1333" spans="1:10" hidden="1" x14ac:dyDescent="0.5">
      <c r="A1333" s="4">
        <v>1332</v>
      </c>
      <c r="B1333" s="8" t="s">
        <v>143</v>
      </c>
      <c r="C1333" s="8" t="s">
        <v>109</v>
      </c>
      <c r="D1333" s="8" t="str">
        <f>VLOOKUP(C1333,ماه!A:C,3,FALSE)</f>
        <v>12--اسفند</v>
      </c>
      <c r="E1333" s="8" t="s">
        <v>33</v>
      </c>
      <c r="F1333" s="8" t="str">
        <f>VLOOKUP(E1333,خریداران!A:B,2,FALSE)</f>
        <v>خریدار 00062</v>
      </c>
      <c r="G1333" s="6">
        <v>300</v>
      </c>
      <c r="H1333" s="6">
        <v>261000000</v>
      </c>
      <c r="I1333" s="6">
        <v>0</v>
      </c>
      <c r="J1333" s="6">
        <v>261000000</v>
      </c>
    </row>
    <row r="1334" spans="1:10" hidden="1" x14ac:dyDescent="0.5">
      <c r="A1334" s="4">
        <v>1333</v>
      </c>
      <c r="B1334" s="8" t="s">
        <v>143</v>
      </c>
      <c r="C1334" s="8" t="s">
        <v>109</v>
      </c>
      <c r="D1334" s="8" t="str">
        <f>VLOOKUP(C1334,ماه!A:C,3,FALSE)</f>
        <v>12--اسفند</v>
      </c>
      <c r="E1334" s="8" t="s">
        <v>34</v>
      </c>
      <c r="F1334" s="8" t="str">
        <f>VLOOKUP(E1334,خریداران!A:B,2,FALSE)</f>
        <v>خریدار 00067</v>
      </c>
      <c r="G1334" s="6">
        <v>1</v>
      </c>
      <c r="H1334" s="6">
        <v>800000</v>
      </c>
      <c r="I1334" s="6">
        <v>0</v>
      </c>
      <c r="J1334" s="6">
        <v>800000</v>
      </c>
    </row>
    <row r="1335" spans="1:10" hidden="1" x14ac:dyDescent="0.5">
      <c r="A1335" s="4">
        <v>1334</v>
      </c>
      <c r="B1335" s="8" t="s">
        <v>143</v>
      </c>
      <c r="C1335" s="8" t="s">
        <v>109</v>
      </c>
      <c r="D1335" s="8" t="str">
        <f>VLOOKUP(C1335,ماه!A:C,3,FALSE)</f>
        <v>12--اسفند</v>
      </c>
      <c r="E1335" s="8" t="s">
        <v>23</v>
      </c>
      <c r="F1335" s="8" t="str">
        <f>VLOOKUP(E1335,خریداران!A:B,2,FALSE)</f>
        <v>خریدار 00068</v>
      </c>
      <c r="G1335" s="6">
        <v>270</v>
      </c>
      <c r="H1335" s="6">
        <v>218200000</v>
      </c>
      <c r="I1335" s="6">
        <v>0</v>
      </c>
      <c r="J1335" s="6">
        <v>218200000</v>
      </c>
    </row>
    <row r="1336" spans="1:10" hidden="1" x14ac:dyDescent="0.5">
      <c r="A1336" s="4">
        <v>1335</v>
      </c>
      <c r="B1336" s="8" t="s">
        <v>143</v>
      </c>
      <c r="C1336" s="8" t="s">
        <v>109</v>
      </c>
      <c r="D1336" s="8" t="str">
        <f>VLOOKUP(C1336,ماه!A:C,3,FALSE)</f>
        <v>12--اسفند</v>
      </c>
      <c r="E1336" s="8" t="s">
        <v>129</v>
      </c>
      <c r="F1336" s="8" t="str">
        <f>VLOOKUP(E1336,خریداران!A:B,2,FALSE)</f>
        <v>خریدار 00069</v>
      </c>
      <c r="G1336" s="6">
        <v>66</v>
      </c>
      <c r="H1336" s="6">
        <v>60800000</v>
      </c>
      <c r="I1336" s="6">
        <v>0</v>
      </c>
      <c r="J1336" s="6">
        <v>60800000</v>
      </c>
    </row>
    <row r="1337" spans="1:10" hidden="1" x14ac:dyDescent="0.5">
      <c r="A1337" s="4">
        <v>1336</v>
      </c>
      <c r="B1337" s="8" t="s">
        <v>143</v>
      </c>
      <c r="C1337" s="8" t="s">
        <v>109</v>
      </c>
      <c r="D1337" s="8" t="str">
        <f>VLOOKUP(C1337,ماه!A:C,3,FALSE)</f>
        <v>12--اسفند</v>
      </c>
      <c r="E1337" s="8" t="s">
        <v>55</v>
      </c>
      <c r="F1337" s="8" t="str">
        <f>VLOOKUP(E1337,خریداران!A:B,2,FALSE)</f>
        <v>خریدار 00072</v>
      </c>
      <c r="G1337" s="6">
        <v>167</v>
      </c>
      <c r="H1337" s="6">
        <v>141950000</v>
      </c>
      <c r="I1337" s="6">
        <v>0</v>
      </c>
      <c r="J1337" s="6">
        <v>141950000</v>
      </c>
    </row>
    <row r="1338" spans="1:10" hidden="1" x14ac:dyDescent="0.5">
      <c r="A1338" s="4">
        <v>1337</v>
      </c>
      <c r="B1338" s="8" t="s">
        <v>143</v>
      </c>
      <c r="C1338" s="8" t="s">
        <v>109</v>
      </c>
      <c r="D1338" s="8" t="str">
        <f>VLOOKUP(C1338,ماه!A:C,3,FALSE)</f>
        <v>12--اسفند</v>
      </c>
      <c r="E1338" s="8" t="s">
        <v>136</v>
      </c>
      <c r="F1338" s="8" t="str">
        <f>VLOOKUP(E1338,خریداران!A:B,2,FALSE)</f>
        <v>خریدار 00073</v>
      </c>
      <c r="G1338" s="6">
        <v>1441</v>
      </c>
      <c r="H1338" s="6">
        <v>1150330000</v>
      </c>
      <c r="I1338" s="6">
        <v>0</v>
      </c>
      <c r="J1338" s="6">
        <v>1150330000</v>
      </c>
    </row>
    <row r="1339" spans="1:10" hidden="1" x14ac:dyDescent="0.5">
      <c r="A1339" s="4">
        <v>1338</v>
      </c>
      <c r="B1339" s="8" t="s">
        <v>143</v>
      </c>
      <c r="C1339" s="8" t="s">
        <v>109</v>
      </c>
      <c r="D1339" s="8" t="str">
        <f>VLOOKUP(C1339,ماه!A:C,3,FALSE)</f>
        <v>12--اسفند</v>
      </c>
      <c r="E1339" s="8" t="s">
        <v>132</v>
      </c>
      <c r="F1339" s="8" t="str">
        <f>VLOOKUP(E1339,خریداران!A:B,2,FALSE)</f>
        <v>خریدار 00077</v>
      </c>
      <c r="G1339" s="6">
        <v>3</v>
      </c>
      <c r="H1339" s="6">
        <v>2400000</v>
      </c>
      <c r="I1339" s="6">
        <v>0</v>
      </c>
      <c r="J1339" s="6">
        <v>2400000</v>
      </c>
    </row>
    <row r="1340" spans="1:10" hidden="1" x14ac:dyDescent="0.5">
      <c r="A1340" s="4">
        <v>1339</v>
      </c>
      <c r="B1340" s="8" t="s">
        <v>143</v>
      </c>
      <c r="C1340" s="8" t="s">
        <v>109</v>
      </c>
      <c r="D1340" s="8" t="str">
        <f>VLOOKUP(C1340,ماه!A:C,3,FALSE)</f>
        <v>12--اسفند</v>
      </c>
      <c r="E1340" s="8" t="s">
        <v>134</v>
      </c>
      <c r="F1340" s="8" t="str">
        <f>VLOOKUP(E1340,خریداران!A:B,2,FALSE)</f>
        <v>خریدار 00078</v>
      </c>
      <c r="G1340" s="6">
        <v>590</v>
      </c>
      <c r="H1340" s="6">
        <v>475000000</v>
      </c>
      <c r="I1340" s="6">
        <v>0</v>
      </c>
      <c r="J1340" s="6">
        <v>475000000</v>
      </c>
    </row>
    <row r="1341" spans="1:10" hidden="1" x14ac:dyDescent="0.5">
      <c r="A1341" s="4">
        <v>1340</v>
      </c>
      <c r="B1341" s="8" t="s">
        <v>143</v>
      </c>
      <c r="C1341" s="8" t="s">
        <v>109</v>
      </c>
      <c r="D1341" s="8" t="str">
        <f>VLOOKUP(C1341,ماه!A:C,3,FALSE)</f>
        <v>12--اسفند</v>
      </c>
      <c r="E1341" s="8" t="s">
        <v>36</v>
      </c>
      <c r="F1341" s="8" t="str">
        <f>VLOOKUP(E1341,خریداران!A:B,2,FALSE)</f>
        <v>خریدار 00087</v>
      </c>
      <c r="G1341" s="6">
        <v>22</v>
      </c>
      <c r="H1341" s="6">
        <v>23100000</v>
      </c>
      <c r="I1341" s="6">
        <v>0</v>
      </c>
      <c r="J1341" s="6">
        <v>23100000</v>
      </c>
    </row>
    <row r="1342" spans="1:10" hidden="1" x14ac:dyDescent="0.5">
      <c r="A1342" s="4">
        <v>1341</v>
      </c>
      <c r="B1342" s="8" t="s">
        <v>143</v>
      </c>
      <c r="C1342" s="8" t="s">
        <v>109</v>
      </c>
      <c r="D1342" s="8" t="str">
        <f>VLOOKUP(C1342,ماه!A:C,3,FALSE)</f>
        <v>12--اسفند</v>
      </c>
      <c r="E1342" s="8" t="s">
        <v>80</v>
      </c>
      <c r="F1342" s="8" t="str">
        <f>VLOOKUP(E1342,خریداران!A:B,2,FALSE)</f>
        <v>خریدار 00103</v>
      </c>
      <c r="G1342" s="6">
        <v>82</v>
      </c>
      <c r="H1342" s="6">
        <v>66000000</v>
      </c>
      <c r="I1342" s="6">
        <v>0</v>
      </c>
      <c r="J1342" s="6">
        <v>66000000</v>
      </c>
    </row>
    <row r="1343" spans="1:10" hidden="1" x14ac:dyDescent="0.5">
      <c r="A1343" s="4">
        <v>1342</v>
      </c>
      <c r="B1343" s="8" t="s">
        <v>143</v>
      </c>
      <c r="C1343" s="8" t="s">
        <v>109</v>
      </c>
      <c r="D1343" s="8" t="str">
        <f>VLOOKUP(C1343,ماه!A:C,3,FALSE)</f>
        <v>12--اسفند</v>
      </c>
      <c r="E1343" s="8" t="s">
        <v>133</v>
      </c>
      <c r="F1343" s="8" t="str">
        <f>VLOOKUP(E1343,خریداران!A:B,2,FALSE)</f>
        <v>خریدار 00105</v>
      </c>
      <c r="G1343" s="6">
        <v>53</v>
      </c>
      <c r="H1343" s="6">
        <v>64700000</v>
      </c>
      <c r="I1343" s="6">
        <v>0</v>
      </c>
      <c r="J1343" s="6">
        <v>64700000</v>
      </c>
    </row>
    <row r="1344" spans="1:10" hidden="1" x14ac:dyDescent="0.5">
      <c r="A1344" s="4">
        <v>1343</v>
      </c>
      <c r="B1344" s="8" t="s">
        <v>143</v>
      </c>
      <c r="C1344" s="8" t="s">
        <v>109</v>
      </c>
      <c r="D1344" s="8" t="str">
        <f>VLOOKUP(C1344,ماه!A:C,3,FALSE)</f>
        <v>12--اسفند</v>
      </c>
      <c r="E1344" s="8" t="s">
        <v>138</v>
      </c>
      <c r="F1344" s="8" t="str">
        <f>VLOOKUP(E1344,خریداران!A:B,2,FALSE)</f>
        <v>خریدار 00108</v>
      </c>
      <c r="G1344" s="6">
        <v>12</v>
      </c>
      <c r="H1344" s="6">
        <v>10450000</v>
      </c>
      <c r="I1344" s="6">
        <v>0</v>
      </c>
      <c r="J1344" s="6">
        <v>10450000</v>
      </c>
    </row>
    <row r="1345" spans="1:10" hidden="1" x14ac:dyDescent="0.5">
      <c r="A1345" s="4">
        <v>1344</v>
      </c>
      <c r="B1345" s="8" t="s">
        <v>143</v>
      </c>
      <c r="C1345" s="8" t="s">
        <v>109</v>
      </c>
      <c r="D1345" s="8" t="str">
        <f>VLOOKUP(C1345,ماه!A:C,3,FALSE)</f>
        <v>12--اسفند</v>
      </c>
      <c r="E1345" s="8" t="s">
        <v>151</v>
      </c>
      <c r="F1345" s="8" t="str">
        <f>VLOOKUP(E1345,خریداران!A:B,2,FALSE)</f>
        <v>خریدار 00143</v>
      </c>
      <c r="G1345" s="6">
        <v>8</v>
      </c>
      <c r="H1345" s="6">
        <v>6250000</v>
      </c>
      <c r="I1345" s="6">
        <v>0</v>
      </c>
      <c r="J1345" s="6">
        <v>6250000</v>
      </c>
    </row>
    <row r="1346" spans="1:10" hidden="1" x14ac:dyDescent="0.5">
      <c r="A1346" s="4">
        <v>1345</v>
      </c>
      <c r="B1346" s="8" t="s">
        <v>143</v>
      </c>
      <c r="C1346" s="8" t="s">
        <v>109</v>
      </c>
      <c r="D1346" s="8" t="str">
        <f>VLOOKUP(C1346,ماه!A:C,3,FALSE)</f>
        <v>12--اسفند</v>
      </c>
      <c r="E1346" s="8" t="s">
        <v>145</v>
      </c>
      <c r="F1346" s="8" t="str">
        <f>VLOOKUP(E1346,خریداران!A:B,2,FALSE)</f>
        <v>خریدار 00144</v>
      </c>
      <c r="G1346" s="6">
        <v>414</v>
      </c>
      <c r="H1346" s="6">
        <v>336900000</v>
      </c>
      <c r="I1346" s="6">
        <v>0</v>
      </c>
      <c r="J1346" s="6">
        <v>336900000</v>
      </c>
    </row>
    <row r="1347" spans="1:10" hidden="1" x14ac:dyDescent="0.5">
      <c r="A1347" s="4">
        <v>1346</v>
      </c>
      <c r="B1347" s="8" t="s">
        <v>143</v>
      </c>
      <c r="C1347" s="8" t="s">
        <v>109</v>
      </c>
      <c r="D1347" s="8" t="str">
        <f>VLOOKUP(C1347,ماه!A:C,3,FALSE)</f>
        <v>12--اسفند</v>
      </c>
      <c r="E1347" s="8" t="s">
        <v>165</v>
      </c>
      <c r="F1347" s="8" t="str">
        <f>VLOOKUP(E1347,خریداران!A:B,2,FALSE)</f>
        <v>خریدار 00147</v>
      </c>
      <c r="G1347" s="6">
        <v>1511</v>
      </c>
      <c r="H1347" s="6">
        <v>1205430000</v>
      </c>
      <c r="I1347" s="6">
        <v>0</v>
      </c>
      <c r="J1347" s="6">
        <v>1205430000</v>
      </c>
    </row>
    <row r="1348" spans="1:10" hidden="1" x14ac:dyDescent="0.5">
      <c r="A1348" s="4">
        <v>1347</v>
      </c>
      <c r="B1348" s="8" t="s">
        <v>143</v>
      </c>
      <c r="C1348" s="8" t="s">
        <v>109</v>
      </c>
      <c r="D1348" s="8" t="str">
        <f>VLOOKUP(C1348,ماه!A:C,3,FALSE)</f>
        <v>12--اسفند</v>
      </c>
      <c r="E1348" s="8" t="s">
        <v>155</v>
      </c>
      <c r="F1348" s="8" t="str">
        <f>VLOOKUP(E1348,خریداران!A:B,2,FALSE)</f>
        <v>خریدار 00160</v>
      </c>
      <c r="G1348" s="6">
        <v>571</v>
      </c>
      <c r="H1348" s="6">
        <v>468250000</v>
      </c>
      <c r="I1348" s="6">
        <v>0</v>
      </c>
      <c r="J1348" s="6">
        <v>468250000</v>
      </c>
    </row>
    <row r="1349" spans="1:10" hidden="1" x14ac:dyDescent="0.5">
      <c r="A1349" s="4">
        <v>1348</v>
      </c>
      <c r="B1349" s="8" t="s">
        <v>143</v>
      </c>
      <c r="C1349" s="8" t="s">
        <v>109</v>
      </c>
      <c r="D1349" s="8" t="str">
        <f>VLOOKUP(C1349,ماه!A:C,3,FALSE)</f>
        <v>12--اسفند</v>
      </c>
      <c r="E1349" s="8" t="s">
        <v>146</v>
      </c>
      <c r="F1349" s="8" t="str">
        <f>VLOOKUP(E1349,خریداران!A:B,2,FALSE)</f>
        <v>خریدار 00168</v>
      </c>
      <c r="G1349" s="6">
        <v>160</v>
      </c>
      <c r="H1349" s="6">
        <v>138200000</v>
      </c>
      <c r="I1349" s="6">
        <v>0</v>
      </c>
      <c r="J1349" s="6">
        <v>138200000</v>
      </c>
    </row>
    <row r="1350" spans="1:10" hidden="1" x14ac:dyDescent="0.5">
      <c r="A1350" s="4">
        <v>1349</v>
      </c>
      <c r="B1350" s="8" t="s">
        <v>143</v>
      </c>
      <c r="C1350" s="8" t="s">
        <v>109</v>
      </c>
      <c r="D1350" s="8" t="str">
        <f>VLOOKUP(C1350,ماه!A:C,3,FALSE)</f>
        <v>12--اسفند</v>
      </c>
      <c r="E1350" s="8" t="s">
        <v>166</v>
      </c>
      <c r="F1350" s="8" t="str">
        <f>VLOOKUP(E1350,خریداران!A:B,2,FALSE)</f>
        <v>خریدار 00169</v>
      </c>
      <c r="G1350" s="6">
        <v>460</v>
      </c>
      <c r="H1350" s="6">
        <v>370000000</v>
      </c>
      <c r="I1350" s="6">
        <v>0</v>
      </c>
      <c r="J1350" s="6">
        <v>370000000</v>
      </c>
    </row>
    <row r="1351" spans="1:10" hidden="1" x14ac:dyDescent="0.5">
      <c r="A1351" s="4">
        <v>1350</v>
      </c>
      <c r="B1351" s="8" t="s">
        <v>170</v>
      </c>
      <c r="C1351" s="8" t="s">
        <v>9</v>
      </c>
      <c r="D1351" s="8" t="str">
        <f>VLOOKUP(C1351,ماه!A:C,3,FALSE)</f>
        <v>01--فروردین</v>
      </c>
      <c r="E1351" s="8" t="s">
        <v>10</v>
      </c>
      <c r="F1351" s="8" t="str">
        <f>VLOOKUP(E1351,خریداران!A:B,2,FALSE)</f>
        <v>خریدار 00005</v>
      </c>
      <c r="G1351" s="6">
        <v>1048</v>
      </c>
      <c r="H1351" s="6">
        <v>955750000</v>
      </c>
      <c r="I1351" s="6">
        <v>0</v>
      </c>
      <c r="J1351" s="6">
        <v>955750000</v>
      </c>
    </row>
    <row r="1352" spans="1:10" hidden="1" x14ac:dyDescent="0.5">
      <c r="A1352" s="4">
        <v>1351</v>
      </c>
      <c r="B1352" s="8" t="s">
        <v>170</v>
      </c>
      <c r="C1352" s="8" t="s">
        <v>9</v>
      </c>
      <c r="D1352" s="8" t="str">
        <f>VLOOKUP(C1352,ماه!A:C,3,FALSE)</f>
        <v>01--فروردین</v>
      </c>
      <c r="E1352" s="8" t="s">
        <v>11</v>
      </c>
      <c r="F1352" s="8" t="str">
        <f>VLOOKUP(E1352,خریداران!A:B,2,FALSE)</f>
        <v>خریدار 00006</v>
      </c>
      <c r="G1352" s="6">
        <v>596</v>
      </c>
      <c r="H1352" s="6">
        <v>546350000</v>
      </c>
      <c r="I1352" s="6">
        <v>3000000</v>
      </c>
      <c r="J1352" s="6">
        <v>543350000</v>
      </c>
    </row>
    <row r="1353" spans="1:10" hidden="1" x14ac:dyDescent="0.5">
      <c r="A1353" s="4">
        <v>1352</v>
      </c>
      <c r="B1353" s="8" t="s">
        <v>170</v>
      </c>
      <c r="C1353" s="8" t="s">
        <v>9</v>
      </c>
      <c r="D1353" s="8" t="str">
        <f>VLOOKUP(C1353,ماه!A:C,3,FALSE)</f>
        <v>01--فروردین</v>
      </c>
      <c r="E1353" s="8" t="s">
        <v>12</v>
      </c>
      <c r="F1353" s="8" t="str">
        <f>VLOOKUP(E1353,خریداران!A:B,2,FALSE)</f>
        <v>خریدار 00007</v>
      </c>
      <c r="G1353" s="6">
        <v>941</v>
      </c>
      <c r="H1353" s="6">
        <v>816350000</v>
      </c>
      <c r="I1353" s="6">
        <v>0</v>
      </c>
      <c r="J1353" s="6">
        <v>816350000</v>
      </c>
    </row>
    <row r="1354" spans="1:10" hidden="1" x14ac:dyDescent="0.5">
      <c r="A1354" s="4">
        <v>1353</v>
      </c>
      <c r="B1354" s="8" t="s">
        <v>170</v>
      </c>
      <c r="C1354" s="8" t="s">
        <v>9</v>
      </c>
      <c r="D1354" s="8" t="str">
        <f>VLOOKUP(C1354,ماه!A:C,3,FALSE)</f>
        <v>01--فروردین</v>
      </c>
      <c r="E1354" s="8" t="s">
        <v>28</v>
      </c>
      <c r="F1354" s="8" t="str">
        <f>VLOOKUP(E1354,خریداران!A:B,2,FALSE)</f>
        <v>خریدار 00009</v>
      </c>
      <c r="G1354" s="6">
        <v>103</v>
      </c>
      <c r="H1354" s="6">
        <v>96400000</v>
      </c>
      <c r="I1354" s="6">
        <v>0</v>
      </c>
      <c r="J1354" s="6">
        <v>96400000</v>
      </c>
    </row>
    <row r="1355" spans="1:10" hidden="1" x14ac:dyDescent="0.5">
      <c r="A1355" s="4">
        <v>1354</v>
      </c>
      <c r="B1355" s="8" t="s">
        <v>170</v>
      </c>
      <c r="C1355" s="8" t="s">
        <v>9</v>
      </c>
      <c r="D1355" s="8" t="str">
        <f>VLOOKUP(C1355,ماه!A:C,3,FALSE)</f>
        <v>01--فروردین</v>
      </c>
      <c r="E1355" s="8" t="s">
        <v>13</v>
      </c>
      <c r="F1355" s="8" t="str">
        <f>VLOOKUP(E1355,خریداران!A:B,2,FALSE)</f>
        <v>خریدار 00010</v>
      </c>
      <c r="G1355" s="6">
        <v>571</v>
      </c>
      <c r="H1355" s="6">
        <v>494950000</v>
      </c>
      <c r="I1355" s="6">
        <v>0</v>
      </c>
      <c r="J1355" s="6">
        <v>494950000</v>
      </c>
    </row>
    <row r="1356" spans="1:10" hidden="1" x14ac:dyDescent="0.5">
      <c r="A1356" s="4">
        <v>1355</v>
      </c>
      <c r="B1356" s="8" t="s">
        <v>170</v>
      </c>
      <c r="C1356" s="8" t="s">
        <v>9</v>
      </c>
      <c r="D1356" s="8" t="str">
        <f>VLOOKUP(C1356,ماه!A:C,3,FALSE)</f>
        <v>01--فروردین</v>
      </c>
      <c r="E1356" s="8" t="s">
        <v>15</v>
      </c>
      <c r="F1356" s="8" t="str">
        <f>VLOOKUP(E1356,خریداران!A:B,2,FALSE)</f>
        <v>خریدار 00013</v>
      </c>
      <c r="G1356" s="6">
        <v>30</v>
      </c>
      <c r="H1356" s="6">
        <v>27450000</v>
      </c>
      <c r="I1356" s="6">
        <v>0</v>
      </c>
      <c r="J1356" s="6">
        <v>27450000</v>
      </c>
    </row>
    <row r="1357" spans="1:10" hidden="1" x14ac:dyDescent="0.5">
      <c r="A1357" s="4">
        <v>1356</v>
      </c>
      <c r="B1357" s="8" t="s">
        <v>170</v>
      </c>
      <c r="C1357" s="8" t="s">
        <v>9</v>
      </c>
      <c r="D1357" s="8" t="str">
        <f>VLOOKUP(C1357,ماه!A:C,3,FALSE)</f>
        <v>01--فروردین</v>
      </c>
      <c r="E1357" s="8" t="s">
        <v>70</v>
      </c>
      <c r="F1357" s="8" t="str">
        <f>VLOOKUP(E1357,خریداران!A:B,2,FALSE)</f>
        <v>خریدار 00014</v>
      </c>
      <c r="G1357" s="6">
        <v>21</v>
      </c>
      <c r="H1357" s="6">
        <v>19850000</v>
      </c>
      <c r="I1357" s="6">
        <v>0</v>
      </c>
      <c r="J1357" s="6">
        <v>19850000</v>
      </c>
    </row>
    <row r="1358" spans="1:10" hidden="1" x14ac:dyDescent="0.5">
      <c r="A1358" s="4">
        <v>1357</v>
      </c>
      <c r="B1358" s="8" t="s">
        <v>170</v>
      </c>
      <c r="C1358" s="8" t="s">
        <v>9</v>
      </c>
      <c r="D1358" s="8" t="str">
        <f>VLOOKUP(C1358,ماه!A:C,3,FALSE)</f>
        <v>01--فروردین</v>
      </c>
      <c r="E1358" s="8" t="s">
        <v>48</v>
      </c>
      <c r="F1358" s="8" t="str">
        <f>VLOOKUP(E1358,خریداران!A:B,2,FALSE)</f>
        <v>خریدار 00016</v>
      </c>
      <c r="G1358" s="6">
        <v>229</v>
      </c>
      <c r="H1358" s="6">
        <v>205440000</v>
      </c>
      <c r="I1358" s="6">
        <v>0</v>
      </c>
      <c r="J1358" s="6">
        <v>205440000</v>
      </c>
    </row>
    <row r="1359" spans="1:10" hidden="1" x14ac:dyDescent="0.5">
      <c r="A1359" s="4">
        <v>1358</v>
      </c>
      <c r="B1359" s="8" t="s">
        <v>170</v>
      </c>
      <c r="C1359" s="8" t="s">
        <v>9</v>
      </c>
      <c r="D1359" s="8" t="str">
        <f>VLOOKUP(C1359,ماه!A:C,3,FALSE)</f>
        <v>01--فروردین</v>
      </c>
      <c r="E1359" s="8" t="s">
        <v>160</v>
      </c>
      <c r="F1359" s="8" t="str">
        <f>VLOOKUP(E1359,خریداران!A:B,2,FALSE)</f>
        <v>خریدار 00028</v>
      </c>
      <c r="G1359" s="6">
        <v>63</v>
      </c>
      <c r="H1359" s="6">
        <v>57150000</v>
      </c>
      <c r="I1359" s="6">
        <v>0</v>
      </c>
      <c r="J1359" s="6">
        <v>57150000</v>
      </c>
    </row>
    <row r="1360" spans="1:10" hidden="1" x14ac:dyDescent="0.5">
      <c r="A1360" s="4">
        <v>1359</v>
      </c>
      <c r="B1360" s="8" t="s">
        <v>170</v>
      </c>
      <c r="C1360" s="8" t="s">
        <v>9</v>
      </c>
      <c r="D1360" s="8" t="str">
        <f>VLOOKUP(C1360,ماه!A:C,3,FALSE)</f>
        <v>01--فروردین</v>
      </c>
      <c r="E1360" s="8" t="s">
        <v>94</v>
      </c>
      <c r="F1360" s="8" t="str">
        <f>VLOOKUP(E1360,خریداران!A:B,2,FALSE)</f>
        <v>خریدار 00030</v>
      </c>
      <c r="G1360" s="6">
        <v>12</v>
      </c>
      <c r="H1360" s="6">
        <v>13200000</v>
      </c>
      <c r="I1360" s="6">
        <v>0</v>
      </c>
      <c r="J1360" s="6">
        <v>13200000</v>
      </c>
    </row>
    <row r="1361" spans="1:10" hidden="1" x14ac:dyDescent="0.5">
      <c r="A1361" s="4">
        <v>1360</v>
      </c>
      <c r="B1361" s="8" t="s">
        <v>170</v>
      </c>
      <c r="C1361" s="8" t="s">
        <v>9</v>
      </c>
      <c r="D1361" s="8" t="str">
        <f>VLOOKUP(C1361,ماه!A:C,3,FALSE)</f>
        <v>01--فروردین</v>
      </c>
      <c r="E1361" s="8" t="s">
        <v>17</v>
      </c>
      <c r="F1361" s="8" t="str">
        <f>VLOOKUP(E1361,خریداران!A:B,2,FALSE)</f>
        <v>خریدار 00031</v>
      </c>
      <c r="G1361" s="6">
        <v>143</v>
      </c>
      <c r="H1361" s="6">
        <v>129250000</v>
      </c>
      <c r="I1361" s="6">
        <v>0</v>
      </c>
      <c r="J1361" s="6">
        <v>129250000</v>
      </c>
    </row>
    <row r="1362" spans="1:10" hidden="1" x14ac:dyDescent="0.5">
      <c r="A1362" s="4">
        <v>1361</v>
      </c>
      <c r="B1362" s="8" t="s">
        <v>170</v>
      </c>
      <c r="C1362" s="8" t="s">
        <v>9</v>
      </c>
      <c r="D1362" s="8" t="str">
        <f>VLOOKUP(C1362,ماه!A:C,3,FALSE)</f>
        <v>01--فروردین</v>
      </c>
      <c r="E1362" s="8" t="s">
        <v>29</v>
      </c>
      <c r="F1362" s="8" t="str">
        <f>VLOOKUP(E1362,خریداران!A:B,2,FALSE)</f>
        <v>خریدار 00033</v>
      </c>
      <c r="G1362" s="6">
        <v>5</v>
      </c>
      <c r="H1362" s="6">
        <v>4550000</v>
      </c>
      <c r="I1362" s="6">
        <v>0</v>
      </c>
      <c r="J1362" s="6">
        <v>4550000</v>
      </c>
    </row>
    <row r="1363" spans="1:10" hidden="1" x14ac:dyDescent="0.5">
      <c r="A1363" s="4">
        <v>1362</v>
      </c>
      <c r="B1363" s="8" t="s">
        <v>170</v>
      </c>
      <c r="C1363" s="8" t="s">
        <v>9</v>
      </c>
      <c r="D1363" s="8" t="str">
        <f>VLOOKUP(C1363,ماه!A:C,3,FALSE)</f>
        <v>01--فروردین</v>
      </c>
      <c r="E1363" s="8" t="s">
        <v>30</v>
      </c>
      <c r="F1363" s="8" t="str">
        <f>VLOOKUP(E1363,خریداران!A:B,2,FALSE)</f>
        <v>خریدار 00037</v>
      </c>
      <c r="G1363" s="6">
        <v>425</v>
      </c>
      <c r="H1363" s="6">
        <v>385650000</v>
      </c>
      <c r="I1363" s="6">
        <v>0</v>
      </c>
      <c r="J1363" s="6">
        <v>385650000</v>
      </c>
    </row>
    <row r="1364" spans="1:10" hidden="1" x14ac:dyDescent="0.5">
      <c r="A1364" s="4">
        <v>1363</v>
      </c>
      <c r="B1364" s="8" t="s">
        <v>170</v>
      </c>
      <c r="C1364" s="8" t="s">
        <v>9</v>
      </c>
      <c r="D1364" s="8" t="str">
        <f>VLOOKUP(C1364,ماه!A:C,3,FALSE)</f>
        <v>01--فروردین</v>
      </c>
      <c r="E1364" s="8" t="s">
        <v>21</v>
      </c>
      <c r="F1364" s="8" t="str">
        <f>VLOOKUP(E1364,خریداران!A:B,2,FALSE)</f>
        <v>خریدار 00039</v>
      </c>
      <c r="G1364" s="6">
        <v>10</v>
      </c>
      <c r="H1364" s="6">
        <v>9000000</v>
      </c>
      <c r="I1364" s="6">
        <v>0</v>
      </c>
      <c r="J1364" s="6">
        <v>9000000</v>
      </c>
    </row>
    <row r="1365" spans="1:10" hidden="1" x14ac:dyDescent="0.5">
      <c r="A1365" s="4">
        <v>1364</v>
      </c>
      <c r="B1365" s="8" t="s">
        <v>170</v>
      </c>
      <c r="C1365" s="8" t="s">
        <v>9</v>
      </c>
      <c r="D1365" s="8" t="str">
        <f>VLOOKUP(C1365,ماه!A:C,3,FALSE)</f>
        <v>01--فروردین</v>
      </c>
      <c r="E1365" s="8" t="s">
        <v>71</v>
      </c>
      <c r="F1365" s="8" t="str">
        <f>VLOOKUP(E1365,خریداران!A:B,2,FALSE)</f>
        <v>خریدار 00041</v>
      </c>
      <c r="G1365" s="6">
        <v>82</v>
      </c>
      <c r="H1365" s="6">
        <v>75850000</v>
      </c>
      <c r="I1365" s="6">
        <v>0</v>
      </c>
      <c r="J1365" s="6">
        <v>75850000</v>
      </c>
    </row>
    <row r="1366" spans="1:10" hidden="1" x14ac:dyDescent="0.5">
      <c r="A1366" s="4">
        <v>1365</v>
      </c>
      <c r="B1366" s="8" t="s">
        <v>170</v>
      </c>
      <c r="C1366" s="8" t="s">
        <v>9</v>
      </c>
      <c r="D1366" s="8" t="str">
        <f>VLOOKUP(C1366,ماه!A:C,3,FALSE)</f>
        <v>01--فروردین</v>
      </c>
      <c r="E1366" s="8" t="s">
        <v>115</v>
      </c>
      <c r="F1366" s="8" t="str">
        <f>VLOOKUP(E1366,خریداران!A:B,2,FALSE)</f>
        <v>خریدار 00042</v>
      </c>
      <c r="G1366" s="6">
        <v>184</v>
      </c>
      <c r="H1366" s="6">
        <v>166700000</v>
      </c>
      <c r="I1366" s="6">
        <v>100000</v>
      </c>
      <c r="J1366" s="6">
        <v>166600000</v>
      </c>
    </row>
    <row r="1367" spans="1:10" hidden="1" x14ac:dyDescent="0.5">
      <c r="A1367" s="4">
        <v>1366</v>
      </c>
      <c r="B1367" s="8" t="s">
        <v>170</v>
      </c>
      <c r="C1367" s="8" t="s">
        <v>9</v>
      </c>
      <c r="D1367" s="8" t="str">
        <f>VLOOKUP(C1367,ماه!A:C,3,FALSE)</f>
        <v>01--فروردین</v>
      </c>
      <c r="E1367" s="8" t="s">
        <v>52</v>
      </c>
      <c r="F1367" s="8" t="str">
        <f>VLOOKUP(E1367,خریداران!A:B,2,FALSE)</f>
        <v>خریدار 00047</v>
      </c>
      <c r="G1367" s="6">
        <v>16</v>
      </c>
      <c r="H1367" s="6">
        <v>11100000</v>
      </c>
      <c r="I1367" s="6">
        <v>0</v>
      </c>
      <c r="J1367" s="6">
        <v>11100000</v>
      </c>
    </row>
    <row r="1368" spans="1:10" hidden="1" x14ac:dyDescent="0.5">
      <c r="A1368" s="4">
        <v>1367</v>
      </c>
      <c r="B1368" s="8" t="s">
        <v>170</v>
      </c>
      <c r="C1368" s="8" t="s">
        <v>9</v>
      </c>
      <c r="D1368" s="8" t="str">
        <f>VLOOKUP(C1368,ماه!A:C,3,FALSE)</f>
        <v>01--فروردین</v>
      </c>
      <c r="E1368" s="8" t="s">
        <v>72</v>
      </c>
      <c r="F1368" s="8" t="str">
        <f>VLOOKUP(E1368,خریداران!A:B,2,FALSE)</f>
        <v>خریدار 00050</v>
      </c>
      <c r="G1368" s="6">
        <v>80</v>
      </c>
      <c r="H1368" s="6">
        <v>72650000</v>
      </c>
      <c r="I1368" s="6">
        <v>0</v>
      </c>
      <c r="J1368" s="6">
        <v>72650000</v>
      </c>
    </row>
    <row r="1369" spans="1:10" hidden="1" x14ac:dyDescent="0.5">
      <c r="A1369" s="4">
        <v>1368</v>
      </c>
      <c r="B1369" s="8" t="s">
        <v>170</v>
      </c>
      <c r="C1369" s="8" t="s">
        <v>9</v>
      </c>
      <c r="D1369" s="8" t="str">
        <f>VLOOKUP(C1369,ماه!A:C,3,FALSE)</f>
        <v>01--فروردین</v>
      </c>
      <c r="E1369" s="8" t="s">
        <v>74</v>
      </c>
      <c r="F1369" s="8" t="str">
        <f>VLOOKUP(E1369,خریداران!A:B,2,FALSE)</f>
        <v>خریدار 00054</v>
      </c>
      <c r="G1369" s="6">
        <v>11</v>
      </c>
      <c r="H1369" s="6">
        <v>10050000</v>
      </c>
      <c r="I1369" s="6">
        <v>0</v>
      </c>
      <c r="J1369" s="6">
        <v>10050000</v>
      </c>
    </row>
    <row r="1370" spans="1:10" hidden="1" x14ac:dyDescent="0.5">
      <c r="A1370" s="4">
        <v>1369</v>
      </c>
      <c r="B1370" s="8" t="s">
        <v>170</v>
      </c>
      <c r="C1370" s="8" t="s">
        <v>9</v>
      </c>
      <c r="D1370" s="8" t="str">
        <f>VLOOKUP(C1370,ماه!A:C,3,FALSE)</f>
        <v>01--فروردین</v>
      </c>
      <c r="E1370" s="8" t="s">
        <v>91</v>
      </c>
      <c r="F1370" s="8" t="str">
        <f>VLOOKUP(E1370,خریداران!A:B,2,FALSE)</f>
        <v>خریدار 00056</v>
      </c>
      <c r="G1370" s="6">
        <v>777</v>
      </c>
      <c r="H1370" s="6">
        <v>716050000</v>
      </c>
      <c r="I1370" s="6">
        <v>0</v>
      </c>
      <c r="J1370" s="6">
        <v>716050000</v>
      </c>
    </row>
    <row r="1371" spans="1:10" hidden="1" x14ac:dyDescent="0.5">
      <c r="A1371" s="4">
        <v>1370</v>
      </c>
      <c r="B1371" s="8" t="s">
        <v>170</v>
      </c>
      <c r="C1371" s="8" t="s">
        <v>9</v>
      </c>
      <c r="D1371" s="8" t="str">
        <f>VLOOKUP(C1371,ماه!A:C,3,FALSE)</f>
        <v>01--فروردین</v>
      </c>
      <c r="E1371" s="8" t="s">
        <v>120</v>
      </c>
      <c r="F1371" s="8" t="str">
        <f>VLOOKUP(E1371,خریداران!A:B,2,FALSE)</f>
        <v>خریدار 00057</v>
      </c>
      <c r="G1371" s="6">
        <v>142</v>
      </c>
      <c r="H1371" s="6">
        <v>129050000</v>
      </c>
      <c r="I1371" s="6">
        <v>0</v>
      </c>
      <c r="J1371" s="6">
        <v>129050000</v>
      </c>
    </row>
    <row r="1372" spans="1:10" hidden="1" x14ac:dyDescent="0.5">
      <c r="A1372" s="4">
        <v>1371</v>
      </c>
      <c r="B1372" s="8" t="s">
        <v>170</v>
      </c>
      <c r="C1372" s="8" t="s">
        <v>9</v>
      </c>
      <c r="D1372" s="8" t="str">
        <f>VLOOKUP(C1372,ماه!A:C,3,FALSE)</f>
        <v>01--فروردین</v>
      </c>
      <c r="E1372" s="8" t="s">
        <v>135</v>
      </c>
      <c r="F1372" s="8" t="str">
        <f>VLOOKUP(E1372,خریداران!A:B,2,FALSE)</f>
        <v>خریدار 00058</v>
      </c>
      <c r="G1372" s="6">
        <v>84</v>
      </c>
      <c r="H1372" s="6">
        <v>73900003</v>
      </c>
      <c r="I1372" s="6">
        <v>0</v>
      </c>
      <c r="J1372" s="6">
        <v>73900003</v>
      </c>
    </row>
    <row r="1373" spans="1:10" hidden="1" x14ac:dyDescent="0.5">
      <c r="A1373" s="4">
        <v>1372</v>
      </c>
      <c r="B1373" s="8" t="s">
        <v>170</v>
      </c>
      <c r="C1373" s="8" t="s">
        <v>9</v>
      </c>
      <c r="D1373" s="8" t="str">
        <f>VLOOKUP(C1373,ماه!A:C,3,FALSE)</f>
        <v>01--فروردین</v>
      </c>
      <c r="E1373" s="8" t="s">
        <v>22</v>
      </c>
      <c r="F1373" s="8" t="str">
        <f>VLOOKUP(E1373,خریداران!A:B,2,FALSE)</f>
        <v>خریدار 00064</v>
      </c>
      <c r="G1373" s="6">
        <v>40</v>
      </c>
      <c r="H1373" s="6">
        <v>38500000</v>
      </c>
      <c r="I1373" s="6">
        <v>0</v>
      </c>
      <c r="J1373" s="6">
        <v>38500000</v>
      </c>
    </row>
    <row r="1374" spans="1:10" hidden="1" x14ac:dyDescent="0.5">
      <c r="A1374" s="4">
        <v>1373</v>
      </c>
      <c r="B1374" s="8" t="s">
        <v>170</v>
      </c>
      <c r="C1374" s="8" t="s">
        <v>9</v>
      </c>
      <c r="D1374" s="8" t="str">
        <f>VLOOKUP(C1374,ماه!A:C,3,FALSE)</f>
        <v>01--فروردین</v>
      </c>
      <c r="E1374" s="8" t="s">
        <v>129</v>
      </c>
      <c r="F1374" s="8" t="str">
        <f>VLOOKUP(E1374,خریداران!A:B,2,FALSE)</f>
        <v>خریدار 00069</v>
      </c>
      <c r="G1374" s="6">
        <v>140</v>
      </c>
      <c r="H1374" s="6">
        <v>126250000</v>
      </c>
      <c r="I1374" s="6">
        <v>0</v>
      </c>
      <c r="J1374" s="6">
        <v>126250000</v>
      </c>
    </row>
    <row r="1375" spans="1:10" hidden="1" x14ac:dyDescent="0.5">
      <c r="A1375" s="4">
        <v>1374</v>
      </c>
      <c r="B1375" s="8" t="s">
        <v>170</v>
      </c>
      <c r="C1375" s="8" t="s">
        <v>9</v>
      </c>
      <c r="D1375" s="8" t="str">
        <f>VLOOKUP(C1375,ماه!A:C,3,FALSE)</f>
        <v>01--فروردین</v>
      </c>
      <c r="E1375" s="8" t="s">
        <v>136</v>
      </c>
      <c r="F1375" s="8" t="str">
        <f>VLOOKUP(E1375,خریداران!A:B,2,FALSE)</f>
        <v>خریدار 00073</v>
      </c>
      <c r="G1375" s="6">
        <v>278</v>
      </c>
      <c r="H1375" s="6">
        <v>230000000</v>
      </c>
      <c r="I1375" s="6">
        <v>0</v>
      </c>
      <c r="J1375" s="6">
        <v>230000000</v>
      </c>
    </row>
    <row r="1376" spans="1:10" hidden="1" x14ac:dyDescent="0.5">
      <c r="A1376" s="4">
        <v>1375</v>
      </c>
      <c r="B1376" s="8" t="s">
        <v>170</v>
      </c>
      <c r="C1376" s="8" t="s">
        <v>9</v>
      </c>
      <c r="D1376" s="8" t="str">
        <f>VLOOKUP(C1376,ماه!A:C,3,FALSE)</f>
        <v>01--فروردین</v>
      </c>
      <c r="E1376" s="8" t="s">
        <v>36</v>
      </c>
      <c r="F1376" s="8" t="str">
        <f>VLOOKUP(E1376,خریداران!A:B,2,FALSE)</f>
        <v>خریدار 00087</v>
      </c>
      <c r="G1376" s="6">
        <v>100</v>
      </c>
      <c r="H1376" s="6">
        <v>90000000</v>
      </c>
      <c r="I1376" s="6">
        <v>0</v>
      </c>
      <c r="J1376" s="6">
        <v>90000000</v>
      </c>
    </row>
    <row r="1377" spans="1:10" hidden="1" x14ac:dyDescent="0.5">
      <c r="A1377" s="4">
        <v>1376</v>
      </c>
      <c r="B1377" s="8" t="s">
        <v>170</v>
      </c>
      <c r="C1377" s="8" t="s">
        <v>9</v>
      </c>
      <c r="D1377" s="8" t="str">
        <f>VLOOKUP(C1377,ماه!A:C,3,FALSE)</f>
        <v>01--فروردین</v>
      </c>
      <c r="E1377" s="8" t="s">
        <v>127</v>
      </c>
      <c r="F1377" s="8" t="str">
        <f>VLOOKUP(E1377,خریداران!A:B,2,FALSE)</f>
        <v>خریدار 00096</v>
      </c>
      <c r="G1377" s="6">
        <v>20</v>
      </c>
      <c r="H1377" s="6">
        <v>20200000</v>
      </c>
      <c r="I1377" s="6">
        <v>0</v>
      </c>
      <c r="J1377" s="6">
        <v>20200000</v>
      </c>
    </row>
    <row r="1378" spans="1:10" hidden="1" x14ac:dyDescent="0.5">
      <c r="A1378" s="4">
        <v>1377</v>
      </c>
      <c r="B1378" s="8" t="s">
        <v>170</v>
      </c>
      <c r="C1378" s="8" t="s">
        <v>9</v>
      </c>
      <c r="D1378" s="8" t="str">
        <f>VLOOKUP(C1378,ماه!A:C,3,FALSE)</f>
        <v>01--فروردین</v>
      </c>
      <c r="E1378" s="8" t="s">
        <v>133</v>
      </c>
      <c r="F1378" s="8" t="str">
        <f>VLOOKUP(E1378,خریداران!A:B,2,FALSE)</f>
        <v>خریدار 00105</v>
      </c>
      <c r="G1378" s="6">
        <v>100</v>
      </c>
      <c r="H1378" s="6">
        <v>92000000</v>
      </c>
      <c r="I1378" s="6">
        <v>0</v>
      </c>
      <c r="J1378" s="6">
        <v>92000000</v>
      </c>
    </row>
    <row r="1379" spans="1:10" hidden="1" x14ac:dyDescent="0.5">
      <c r="A1379" s="4">
        <v>1378</v>
      </c>
      <c r="B1379" s="8" t="s">
        <v>170</v>
      </c>
      <c r="C1379" s="8" t="s">
        <v>9</v>
      </c>
      <c r="D1379" s="8" t="str">
        <f>VLOOKUP(C1379,ماه!A:C,3,FALSE)</f>
        <v>01--فروردین</v>
      </c>
      <c r="E1379" s="8" t="s">
        <v>151</v>
      </c>
      <c r="F1379" s="8" t="str">
        <f>VLOOKUP(E1379,خریداران!A:B,2,FALSE)</f>
        <v>خریدار 00143</v>
      </c>
      <c r="G1379" s="6">
        <v>28</v>
      </c>
      <c r="H1379" s="6">
        <v>24550000</v>
      </c>
      <c r="I1379" s="6">
        <v>0</v>
      </c>
      <c r="J1379" s="6">
        <v>24550000</v>
      </c>
    </row>
    <row r="1380" spans="1:10" hidden="1" x14ac:dyDescent="0.5">
      <c r="A1380" s="4">
        <v>1379</v>
      </c>
      <c r="B1380" s="8" t="s">
        <v>170</v>
      </c>
      <c r="C1380" s="8" t="s">
        <v>9</v>
      </c>
      <c r="D1380" s="8" t="str">
        <f>VLOOKUP(C1380,ماه!A:C,3,FALSE)</f>
        <v>01--فروردین</v>
      </c>
      <c r="E1380" s="8" t="s">
        <v>145</v>
      </c>
      <c r="F1380" s="8" t="str">
        <f>VLOOKUP(E1380,خریداران!A:B,2,FALSE)</f>
        <v>خریدار 00144</v>
      </c>
      <c r="G1380" s="6">
        <v>1038</v>
      </c>
      <c r="H1380" s="6">
        <v>929350000</v>
      </c>
      <c r="I1380" s="6">
        <v>0</v>
      </c>
      <c r="J1380" s="6">
        <v>929350000</v>
      </c>
    </row>
    <row r="1381" spans="1:10" hidden="1" x14ac:dyDescent="0.5">
      <c r="A1381" s="4">
        <v>1380</v>
      </c>
      <c r="B1381" s="8" t="s">
        <v>170</v>
      </c>
      <c r="C1381" s="8" t="s">
        <v>9</v>
      </c>
      <c r="D1381" s="8" t="str">
        <f>VLOOKUP(C1381,ماه!A:C,3,FALSE)</f>
        <v>01--فروردین</v>
      </c>
      <c r="E1381" s="8" t="s">
        <v>165</v>
      </c>
      <c r="F1381" s="8" t="str">
        <f>VLOOKUP(E1381,خریداران!A:B,2,FALSE)</f>
        <v>خریدار 00147</v>
      </c>
      <c r="G1381" s="6">
        <v>50</v>
      </c>
      <c r="H1381" s="6">
        <v>44500000</v>
      </c>
      <c r="I1381" s="6">
        <v>0</v>
      </c>
      <c r="J1381" s="6">
        <v>44500000</v>
      </c>
    </row>
    <row r="1382" spans="1:10" hidden="1" x14ac:dyDescent="0.5">
      <c r="A1382" s="4">
        <v>1381</v>
      </c>
      <c r="B1382" s="8" t="s">
        <v>170</v>
      </c>
      <c r="C1382" s="8" t="s">
        <v>9</v>
      </c>
      <c r="D1382" s="8" t="str">
        <f>VLOOKUP(C1382,ماه!A:C,3,FALSE)</f>
        <v>01--فروردین</v>
      </c>
      <c r="E1382" s="8" t="s">
        <v>171</v>
      </c>
      <c r="F1382" s="8" t="str">
        <f>VLOOKUP(E1382,خریداران!A:B,2,FALSE)</f>
        <v>خریدار 00148</v>
      </c>
      <c r="G1382" s="6">
        <v>284</v>
      </c>
      <c r="H1382" s="6">
        <v>272650000</v>
      </c>
      <c r="I1382" s="6">
        <v>0</v>
      </c>
      <c r="J1382" s="6">
        <v>272650000</v>
      </c>
    </row>
    <row r="1383" spans="1:10" hidden="1" x14ac:dyDescent="0.5">
      <c r="A1383" s="4">
        <v>1382</v>
      </c>
      <c r="B1383" s="8" t="s">
        <v>170</v>
      </c>
      <c r="C1383" s="8" t="s">
        <v>9</v>
      </c>
      <c r="D1383" s="8" t="str">
        <f>VLOOKUP(C1383,ماه!A:C,3,FALSE)</f>
        <v>01--فروردین</v>
      </c>
      <c r="E1383" s="8" t="s">
        <v>152</v>
      </c>
      <c r="F1383" s="8" t="str">
        <f>VLOOKUP(E1383,خریداران!A:B,2,FALSE)</f>
        <v>خریدار 00150</v>
      </c>
      <c r="G1383" s="6">
        <v>64</v>
      </c>
      <c r="H1383" s="6">
        <v>57600000</v>
      </c>
      <c r="I1383" s="6">
        <v>0</v>
      </c>
      <c r="J1383" s="6">
        <v>57600000</v>
      </c>
    </row>
    <row r="1384" spans="1:10" hidden="1" x14ac:dyDescent="0.5">
      <c r="A1384" s="4">
        <v>1383</v>
      </c>
      <c r="B1384" s="8" t="s">
        <v>170</v>
      </c>
      <c r="C1384" s="8" t="s">
        <v>9</v>
      </c>
      <c r="D1384" s="8" t="str">
        <f>VLOOKUP(C1384,ماه!A:C,3,FALSE)</f>
        <v>01--فروردین</v>
      </c>
      <c r="E1384" s="8" t="s">
        <v>153</v>
      </c>
      <c r="F1384" s="8" t="str">
        <f>VLOOKUP(E1384,خریداران!A:B,2,FALSE)</f>
        <v>خریدار 00151</v>
      </c>
      <c r="G1384" s="6">
        <v>1</v>
      </c>
      <c r="H1384" s="6">
        <v>850000</v>
      </c>
      <c r="I1384" s="6">
        <v>0</v>
      </c>
      <c r="J1384" s="6">
        <v>850000</v>
      </c>
    </row>
    <row r="1385" spans="1:10" hidden="1" x14ac:dyDescent="0.5">
      <c r="A1385" s="4">
        <v>1384</v>
      </c>
      <c r="B1385" s="8" t="s">
        <v>170</v>
      </c>
      <c r="C1385" s="8" t="s">
        <v>9</v>
      </c>
      <c r="D1385" s="8" t="str">
        <f>VLOOKUP(C1385,ماه!A:C,3,FALSE)</f>
        <v>01--فروردین</v>
      </c>
      <c r="E1385" s="8" t="s">
        <v>172</v>
      </c>
      <c r="F1385" s="8" t="str">
        <f>VLOOKUP(E1385,خریداران!A:B,2,FALSE)</f>
        <v>خریدار 00161</v>
      </c>
      <c r="G1385" s="6">
        <v>2</v>
      </c>
      <c r="H1385" s="6">
        <v>1800000</v>
      </c>
      <c r="I1385" s="6">
        <v>0</v>
      </c>
      <c r="J1385" s="6">
        <v>1800000</v>
      </c>
    </row>
    <row r="1386" spans="1:10" hidden="1" x14ac:dyDescent="0.5">
      <c r="A1386" s="4">
        <v>1385</v>
      </c>
      <c r="B1386" s="8" t="s">
        <v>170</v>
      </c>
      <c r="C1386" s="8" t="s">
        <v>9</v>
      </c>
      <c r="D1386" s="8" t="str">
        <f>VLOOKUP(C1386,ماه!A:C,3,FALSE)</f>
        <v>01--فروردین</v>
      </c>
      <c r="E1386" s="8" t="s">
        <v>173</v>
      </c>
      <c r="F1386" s="8" t="str">
        <f>VLOOKUP(E1386,خریداران!A:B,2,FALSE)</f>
        <v>خریدار 00165</v>
      </c>
      <c r="G1386" s="6">
        <v>65</v>
      </c>
      <c r="H1386" s="6">
        <v>59000000</v>
      </c>
      <c r="I1386" s="6">
        <v>0</v>
      </c>
      <c r="J1386" s="6">
        <v>59000000</v>
      </c>
    </row>
    <row r="1387" spans="1:10" hidden="1" x14ac:dyDescent="0.5">
      <c r="A1387" s="4">
        <v>1386</v>
      </c>
      <c r="B1387" s="8" t="s">
        <v>170</v>
      </c>
      <c r="C1387" s="8" t="s">
        <v>9</v>
      </c>
      <c r="D1387" s="8" t="str">
        <f>VLOOKUP(C1387,ماه!A:C,3,FALSE)</f>
        <v>01--فروردین</v>
      </c>
      <c r="E1387" s="8" t="s">
        <v>162</v>
      </c>
      <c r="F1387" s="8" t="str">
        <f>VLOOKUP(E1387,خریداران!A:B,2,FALSE)</f>
        <v>خریدار 00167</v>
      </c>
      <c r="G1387" s="6">
        <v>128</v>
      </c>
      <c r="H1387" s="6">
        <v>116700000</v>
      </c>
      <c r="I1387" s="6">
        <v>0</v>
      </c>
      <c r="J1387" s="6">
        <v>116700000</v>
      </c>
    </row>
    <row r="1388" spans="1:10" hidden="1" x14ac:dyDescent="0.5">
      <c r="A1388" s="4">
        <v>1387</v>
      </c>
      <c r="B1388" s="8" t="s">
        <v>170</v>
      </c>
      <c r="C1388" s="8" t="s">
        <v>9</v>
      </c>
      <c r="D1388" s="8" t="str">
        <f>VLOOKUP(C1388,ماه!A:C,3,FALSE)</f>
        <v>01--فروردین</v>
      </c>
      <c r="E1388" s="8" t="s">
        <v>146</v>
      </c>
      <c r="F1388" s="8" t="str">
        <f>VLOOKUP(E1388,خریداران!A:B,2,FALSE)</f>
        <v>خریدار 00168</v>
      </c>
      <c r="G1388" s="6">
        <v>72</v>
      </c>
      <c r="H1388" s="6">
        <v>65900000</v>
      </c>
      <c r="I1388" s="6">
        <v>1900000</v>
      </c>
      <c r="J1388" s="6">
        <v>64000000</v>
      </c>
    </row>
    <row r="1389" spans="1:10" hidden="1" x14ac:dyDescent="0.5">
      <c r="A1389" s="4">
        <v>1388</v>
      </c>
      <c r="B1389" s="8" t="s">
        <v>170</v>
      </c>
      <c r="C1389" s="8" t="s">
        <v>9</v>
      </c>
      <c r="D1389" s="8" t="str">
        <f>VLOOKUP(C1389,ماه!A:C,3,FALSE)</f>
        <v>01--فروردین</v>
      </c>
      <c r="E1389" s="8" t="s">
        <v>166</v>
      </c>
      <c r="F1389" s="8" t="str">
        <f>VLOOKUP(E1389,خریداران!A:B,2,FALSE)</f>
        <v>خریدار 00169</v>
      </c>
      <c r="G1389" s="6">
        <v>5</v>
      </c>
      <c r="H1389" s="6">
        <v>5000000</v>
      </c>
      <c r="I1389" s="6">
        <v>0</v>
      </c>
      <c r="J1389" s="6">
        <v>5000000</v>
      </c>
    </row>
    <row r="1390" spans="1:10" hidden="1" x14ac:dyDescent="0.5">
      <c r="A1390" s="4">
        <v>1389</v>
      </c>
      <c r="B1390" s="8" t="s">
        <v>170</v>
      </c>
      <c r="C1390" s="8" t="s">
        <v>9</v>
      </c>
      <c r="D1390" s="8" t="str">
        <f>VLOOKUP(C1390,ماه!A:C,3,FALSE)</f>
        <v>01--فروردین</v>
      </c>
      <c r="E1390" s="8" t="s">
        <v>174</v>
      </c>
      <c r="F1390" s="8" t="str">
        <f>VLOOKUP(E1390,خریداران!A:B,2,FALSE)</f>
        <v>خریدار 00173</v>
      </c>
      <c r="G1390" s="6">
        <v>16</v>
      </c>
      <c r="H1390" s="6">
        <v>17950000</v>
      </c>
      <c r="I1390" s="6">
        <v>0</v>
      </c>
      <c r="J1390" s="6">
        <v>17950000</v>
      </c>
    </row>
    <row r="1391" spans="1:10" hidden="1" x14ac:dyDescent="0.5">
      <c r="A1391" s="4">
        <v>1390</v>
      </c>
      <c r="B1391" s="8" t="s">
        <v>170</v>
      </c>
      <c r="C1391" s="8" t="s">
        <v>9</v>
      </c>
      <c r="D1391" s="8" t="str">
        <f>VLOOKUP(C1391,ماه!A:C,3,FALSE)</f>
        <v>01--فروردین</v>
      </c>
      <c r="E1391" s="8" t="s">
        <v>156</v>
      </c>
      <c r="F1391" s="8" t="str">
        <f>VLOOKUP(E1391,خریداران!A:B,2,FALSE)</f>
        <v>خریدار 00174</v>
      </c>
      <c r="G1391" s="6">
        <v>23</v>
      </c>
      <c r="H1391" s="6">
        <v>20700000</v>
      </c>
      <c r="I1391" s="6">
        <v>0</v>
      </c>
      <c r="J1391" s="6">
        <v>20700000</v>
      </c>
    </row>
    <row r="1392" spans="1:10" hidden="1" x14ac:dyDescent="0.5">
      <c r="A1392" s="4">
        <v>1391</v>
      </c>
      <c r="B1392" s="8" t="s">
        <v>170</v>
      </c>
      <c r="C1392" s="8" t="s">
        <v>9</v>
      </c>
      <c r="D1392" s="8" t="str">
        <f>VLOOKUP(C1392,ماه!A:C,3,FALSE)</f>
        <v>01--فروردین</v>
      </c>
      <c r="E1392" s="8" t="s">
        <v>175</v>
      </c>
      <c r="F1392" s="8" t="str">
        <f>VLOOKUP(E1392,خریداران!A:B,2,FALSE)</f>
        <v>خریدار 00177</v>
      </c>
      <c r="G1392" s="6">
        <v>40</v>
      </c>
      <c r="H1392" s="6">
        <v>36100000</v>
      </c>
      <c r="I1392" s="6">
        <v>0</v>
      </c>
      <c r="J1392" s="6">
        <v>36100000</v>
      </c>
    </row>
    <row r="1393" spans="1:10" hidden="1" x14ac:dyDescent="0.5">
      <c r="A1393" s="4">
        <v>1392</v>
      </c>
      <c r="B1393" s="8" t="s">
        <v>170</v>
      </c>
      <c r="C1393" s="8" t="s">
        <v>9</v>
      </c>
      <c r="D1393" s="8" t="str">
        <f>VLOOKUP(C1393,ماه!A:C,3,FALSE)</f>
        <v>01--فروردین</v>
      </c>
      <c r="E1393" s="8" t="s">
        <v>176</v>
      </c>
      <c r="F1393" s="8" t="str">
        <f>VLOOKUP(E1393,خریداران!A:B,2,FALSE)</f>
        <v>خریدار 00179</v>
      </c>
      <c r="G1393" s="6">
        <v>3</v>
      </c>
      <c r="H1393" s="6">
        <v>3200000</v>
      </c>
      <c r="I1393" s="6">
        <v>0</v>
      </c>
      <c r="J1393" s="6">
        <v>3200000</v>
      </c>
    </row>
    <row r="1394" spans="1:10" hidden="1" x14ac:dyDescent="0.5">
      <c r="A1394" s="4">
        <v>1393</v>
      </c>
      <c r="B1394" s="8" t="s">
        <v>170</v>
      </c>
      <c r="C1394" s="8" t="s">
        <v>9</v>
      </c>
      <c r="D1394" s="8" t="str">
        <f>VLOOKUP(C1394,ماه!A:C,3,FALSE)</f>
        <v>01--فروردین</v>
      </c>
      <c r="E1394" s="8" t="s">
        <v>67</v>
      </c>
      <c r="F1394" s="8" t="str">
        <f>VLOOKUP(E1394,خریداران!A:B,2,FALSE)</f>
        <v>خریدار P_0001</v>
      </c>
      <c r="G1394" s="6">
        <v>4</v>
      </c>
      <c r="H1394" s="6">
        <v>3400000</v>
      </c>
      <c r="I1394" s="6">
        <v>0</v>
      </c>
      <c r="J1394" s="6">
        <v>3400000</v>
      </c>
    </row>
    <row r="1395" spans="1:10" hidden="1" x14ac:dyDescent="0.5">
      <c r="A1395" s="4">
        <v>1394</v>
      </c>
      <c r="B1395" s="8" t="s">
        <v>170</v>
      </c>
      <c r="C1395" s="8" t="s">
        <v>26</v>
      </c>
      <c r="D1395" s="8" t="str">
        <f>VLOOKUP(C1395,ماه!A:C,3,FALSE)</f>
        <v>02--اردیبهشت</v>
      </c>
      <c r="E1395" s="8" t="s">
        <v>10</v>
      </c>
      <c r="F1395" s="8" t="str">
        <f>VLOOKUP(E1395,خریداران!A:B,2,FALSE)</f>
        <v>خریدار 00005</v>
      </c>
      <c r="G1395" s="6">
        <v>1048</v>
      </c>
      <c r="H1395" s="6">
        <v>981700000</v>
      </c>
      <c r="I1395" s="6">
        <v>0</v>
      </c>
      <c r="J1395" s="6">
        <v>981700000</v>
      </c>
    </row>
    <row r="1396" spans="1:10" hidden="1" x14ac:dyDescent="0.5">
      <c r="A1396" s="4">
        <v>1395</v>
      </c>
      <c r="B1396" s="8" t="s">
        <v>170</v>
      </c>
      <c r="C1396" s="8" t="s">
        <v>26</v>
      </c>
      <c r="D1396" s="8" t="str">
        <f>VLOOKUP(C1396,ماه!A:C,3,FALSE)</f>
        <v>02--اردیبهشت</v>
      </c>
      <c r="E1396" s="8" t="s">
        <v>11</v>
      </c>
      <c r="F1396" s="8" t="str">
        <f>VLOOKUP(E1396,خریداران!A:B,2,FALSE)</f>
        <v>خریدار 00006</v>
      </c>
      <c r="G1396" s="6">
        <v>1423</v>
      </c>
      <c r="H1396" s="6">
        <v>1348170000</v>
      </c>
      <c r="I1396" s="6">
        <v>0</v>
      </c>
      <c r="J1396" s="6">
        <v>1348170000</v>
      </c>
    </row>
    <row r="1397" spans="1:10" hidden="1" x14ac:dyDescent="0.5">
      <c r="A1397" s="4">
        <v>1396</v>
      </c>
      <c r="B1397" s="8" t="s">
        <v>170</v>
      </c>
      <c r="C1397" s="8" t="s">
        <v>26</v>
      </c>
      <c r="D1397" s="8" t="str">
        <f>VLOOKUP(C1397,ماه!A:C,3,FALSE)</f>
        <v>02--اردیبهشت</v>
      </c>
      <c r="E1397" s="8" t="s">
        <v>12</v>
      </c>
      <c r="F1397" s="8" t="str">
        <f>VLOOKUP(E1397,خریداران!A:B,2,FALSE)</f>
        <v>خریدار 00007</v>
      </c>
      <c r="G1397" s="6">
        <v>141</v>
      </c>
      <c r="H1397" s="6">
        <v>129950000</v>
      </c>
      <c r="I1397" s="6">
        <v>0</v>
      </c>
      <c r="J1397" s="6">
        <v>129950000</v>
      </c>
    </row>
    <row r="1398" spans="1:10" hidden="1" x14ac:dyDescent="0.5">
      <c r="A1398" s="4">
        <v>1397</v>
      </c>
      <c r="B1398" s="8" t="s">
        <v>170</v>
      </c>
      <c r="C1398" s="8" t="s">
        <v>26</v>
      </c>
      <c r="D1398" s="8" t="str">
        <f>VLOOKUP(C1398,ماه!A:C,3,FALSE)</f>
        <v>02--اردیبهشت</v>
      </c>
      <c r="E1398" s="8" t="s">
        <v>27</v>
      </c>
      <c r="F1398" s="8" t="str">
        <f>VLOOKUP(E1398,خریداران!A:B,2,FALSE)</f>
        <v>خریدار 00008</v>
      </c>
      <c r="G1398" s="6">
        <v>202</v>
      </c>
      <c r="H1398" s="6">
        <v>182400000</v>
      </c>
      <c r="I1398" s="6">
        <v>0</v>
      </c>
      <c r="J1398" s="6">
        <v>182400000</v>
      </c>
    </row>
    <row r="1399" spans="1:10" hidden="1" x14ac:dyDescent="0.5">
      <c r="A1399" s="4">
        <v>1398</v>
      </c>
      <c r="B1399" s="8" t="s">
        <v>170</v>
      </c>
      <c r="C1399" s="8" t="s">
        <v>26</v>
      </c>
      <c r="D1399" s="8" t="str">
        <f>VLOOKUP(C1399,ماه!A:C,3,FALSE)</f>
        <v>02--اردیبهشت</v>
      </c>
      <c r="E1399" s="8" t="s">
        <v>28</v>
      </c>
      <c r="F1399" s="8" t="str">
        <f>VLOOKUP(E1399,خریداران!A:B,2,FALSE)</f>
        <v>خریدار 00009</v>
      </c>
      <c r="G1399" s="6">
        <v>45</v>
      </c>
      <c r="H1399" s="6">
        <v>42750000</v>
      </c>
      <c r="I1399" s="6">
        <v>0</v>
      </c>
      <c r="J1399" s="6">
        <v>42750000</v>
      </c>
    </row>
    <row r="1400" spans="1:10" hidden="1" x14ac:dyDescent="0.5">
      <c r="A1400" s="4">
        <v>1399</v>
      </c>
      <c r="B1400" s="8" t="s">
        <v>170</v>
      </c>
      <c r="C1400" s="8" t="s">
        <v>26</v>
      </c>
      <c r="D1400" s="8" t="str">
        <f>VLOOKUP(C1400,ماه!A:C,3,FALSE)</f>
        <v>02--اردیبهشت</v>
      </c>
      <c r="E1400" s="8" t="s">
        <v>13</v>
      </c>
      <c r="F1400" s="8" t="str">
        <f>VLOOKUP(E1400,خریداران!A:B,2,FALSE)</f>
        <v>خریدار 00010</v>
      </c>
      <c r="G1400" s="6">
        <v>354</v>
      </c>
      <c r="H1400" s="6">
        <v>335250000</v>
      </c>
      <c r="I1400" s="6">
        <v>0</v>
      </c>
      <c r="J1400" s="6">
        <v>335250000</v>
      </c>
    </row>
    <row r="1401" spans="1:10" hidden="1" x14ac:dyDescent="0.5">
      <c r="A1401" s="4">
        <v>1400</v>
      </c>
      <c r="B1401" s="8" t="s">
        <v>170</v>
      </c>
      <c r="C1401" s="8" t="s">
        <v>26</v>
      </c>
      <c r="D1401" s="8" t="str">
        <f>VLOOKUP(C1401,ماه!A:C,3,FALSE)</f>
        <v>02--اردیبهشت</v>
      </c>
      <c r="E1401" s="8" t="s">
        <v>15</v>
      </c>
      <c r="F1401" s="8" t="str">
        <f>VLOOKUP(E1401,خریداران!A:B,2,FALSE)</f>
        <v>خریدار 00013</v>
      </c>
      <c r="G1401" s="6">
        <v>152</v>
      </c>
      <c r="H1401" s="6">
        <v>152900000</v>
      </c>
      <c r="I1401" s="6">
        <v>0</v>
      </c>
      <c r="J1401" s="6">
        <v>152900000</v>
      </c>
    </row>
    <row r="1402" spans="1:10" hidden="1" x14ac:dyDescent="0.5">
      <c r="A1402" s="4">
        <v>1401</v>
      </c>
      <c r="B1402" s="8" t="s">
        <v>170</v>
      </c>
      <c r="C1402" s="8" t="s">
        <v>26</v>
      </c>
      <c r="D1402" s="8" t="str">
        <f>VLOOKUP(C1402,ماه!A:C,3,FALSE)</f>
        <v>02--اردیبهشت</v>
      </c>
      <c r="E1402" s="8" t="s">
        <v>70</v>
      </c>
      <c r="F1402" s="8" t="str">
        <f>VLOOKUP(E1402,خریداران!A:B,2,FALSE)</f>
        <v>خریدار 00014</v>
      </c>
      <c r="G1402" s="6">
        <v>126</v>
      </c>
      <c r="H1402" s="6">
        <v>121850000</v>
      </c>
      <c r="I1402" s="6">
        <v>0</v>
      </c>
      <c r="J1402" s="6">
        <v>121850000</v>
      </c>
    </row>
    <row r="1403" spans="1:10" hidden="1" x14ac:dyDescent="0.5">
      <c r="A1403" s="4">
        <v>1402</v>
      </c>
      <c r="B1403" s="8" t="s">
        <v>170</v>
      </c>
      <c r="C1403" s="8" t="s">
        <v>26</v>
      </c>
      <c r="D1403" s="8" t="str">
        <f>VLOOKUP(C1403,ماه!A:C,3,FALSE)</f>
        <v>02--اردیبهشت</v>
      </c>
      <c r="E1403" s="8" t="s">
        <v>48</v>
      </c>
      <c r="F1403" s="8" t="str">
        <f>VLOOKUP(E1403,خریداران!A:B,2,FALSE)</f>
        <v>خریدار 00016</v>
      </c>
      <c r="G1403" s="6">
        <v>2026</v>
      </c>
      <c r="H1403" s="6">
        <v>1820160000</v>
      </c>
      <c r="I1403" s="6">
        <v>0</v>
      </c>
      <c r="J1403" s="6">
        <v>1820160000</v>
      </c>
    </row>
    <row r="1404" spans="1:10" hidden="1" x14ac:dyDescent="0.5">
      <c r="A1404" s="4">
        <v>1403</v>
      </c>
      <c r="B1404" s="8" t="s">
        <v>170</v>
      </c>
      <c r="C1404" s="8" t="s">
        <v>26</v>
      </c>
      <c r="D1404" s="8" t="str">
        <f>VLOOKUP(C1404,ماه!A:C,3,FALSE)</f>
        <v>02--اردیبهشت</v>
      </c>
      <c r="E1404" s="8" t="s">
        <v>16</v>
      </c>
      <c r="F1404" s="8" t="str">
        <f>VLOOKUP(E1404,خریداران!A:B,2,FALSE)</f>
        <v>خریدار 00024</v>
      </c>
      <c r="G1404" s="6">
        <v>151</v>
      </c>
      <c r="H1404" s="6">
        <v>110700000</v>
      </c>
      <c r="I1404" s="6">
        <v>0</v>
      </c>
      <c r="J1404" s="6">
        <v>110700000</v>
      </c>
    </row>
    <row r="1405" spans="1:10" hidden="1" x14ac:dyDescent="0.5">
      <c r="A1405" s="4">
        <v>1404</v>
      </c>
      <c r="B1405" s="8" t="s">
        <v>170</v>
      </c>
      <c r="C1405" s="8" t="s">
        <v>26</v>
      </c>
      <c r="D1405" s="8" t="str">
        <f>VLOOKUP(C1405,ماه!A:C,3,FALSE)</f>
        <v>02--اردیبهشت</v>
      </c>
      <c r="E1405" s="8" t="s">
        <v>89</v>
      </c>
      <c r="F1405" s="8" t="str">
        <f>VLOOKUP(E1405,خریداران!A:B,2,FALSE)</f>
        <v>خریدار 00025</v>
      </c>
      <c r="G1405" s="6">
        <v>133</v>
      </c>
      <c r="H1405" s="6">
        <v>120650000</v>
      </c>
      <c r="I1405" s="6">
        <v>0</v>
      </c>
      <c r="J1405" s="6">
        <v>120650000</v>
      </c>
    </row>
    <row r="1406" spans="1:10" hidden="1" x14ac:dyDescent="0.5">
      <c r="A1406" s="4">
        <v>1405</v>
      </c>
      <c r="B1406" s="8" t="s">
        <v>170</v>
      </c>
      <c r="C1406" s="8" t="s">
        <v>26</v>
      </c>
      <c r="D1406" s="8" t="str">
        <f>VLOOKUP(C1406,ماه!A:C,3,FALSE)</f>
        <v>02--اردیبهشت</v>
      </c>
      <c r="E1406" s="8" t="s">
        <v>160</v>
      </c>
      <c r="F1406" s="8" t="str">
        <f>VLOOKUP(E1406,خریداران!A:B,2,FALSE)</f>
        <v>خریدار 00028</v>
      </c>
      <c r="G1406" s="6">
        <v>720</v>
      </c>
      <c r="H1406" s="6">
        <v>681350000</v>
      </c>
      <c r="I1406" s="6">
        <v>0</v>
      </c>
      <c r="J1406" s="6">
        <v>681350000</v>
      </c>
    </row>
    <row r="1407" spans="1:10" hidden="1" x14ac:dyDescent="0.5">
      <c r="A1407" s="4">
        <v>1406</v>
      </c>
      <c r="B1407" s="8" t="s">
        <v>170</v>
      </c>
      <c r="C1407" s="8" t="s">
        <v>26</v>
      </c>
      <c r="D1407" s="8" t="str">
        <f>VLOOKUP(C1407,ماه!A:C,3,FALSE)</f>
        <v>02--اردیبهشت</v>
      </c>
      <c r="E1407" s="8" t="s">
        <v>17</v>
      </c>
      <c r="F1407" s="8" t="str">
        <f>VLOOKUP(E1407,خریداران!A:B,2,FALSE)</f>
        <v>خریدار 00031</v>
      </c>
      <c r="G1407" s="6">
        <v>82</v>
      </c>
      <c r="H1407" s="6">
        <v>78250000</v>
      </c>
      <c r="I1407" s="6">
        <v>0</v>
      </c>
      <c r="J1407" s="6">
        <v>78250000</v>
      </c>
    </row>
    <row r="1408" spans="1:10" hidden="1" x14ac:dyDescent="0.5">
      <c r="A1408" s="4">
        <v>1407</v>
      </c>
      <c r="B1408" s="8" t="s">
        <v>170</v>
      </c>
      <c r="C1408" s="8" t="s">
        <v>26</v>
      </c>
      <c r="D1408" s="8" t="str">
        <f>VLOOKUP(C1408,ماه!A:C,3,FALSE)</f>
        <v>02--اردیبهشت</v>
      </c>
      <c r="E1408" s="8" t="s">
        <v>29</v>
      </c>
      <c r="F1408" s="8" t="str">
        <f>VLOOKUP(E1408,خریداران!A:B,2,FALSE)</f>
        <v>خریدار 00033</v>
      </c>
      <c r="G1408" s="6">
        <v>23</v>
      </c>
      <c r="H1408" s="6">
        <v>18400000</v>
      </c>
      <c r="I1408" s="6">
        <v>0</v>
      </c>
      <c r="J1408" s="6">
        <v>18400000</v>
      </c>
    </row>
    <row r="1409" spans="1:10" hidden="1" x14ac:dyDescent="0.5">
      <c r="A1409" s="4">
        <v>1408</v>
      </c>
      <c r="B1409" s="8" t="s">
        <v>170</v>
      </c>
      <c r="C1409" s="8" t="s">
        <v>26</v>
      </c>
      <c r="D1409" s="8" t="str">
        <f>VLOOKUP(C1409,ماه!A:C,3,FALSE)</f>
        <v>02--اردیبهشت</v>
      </c>
      <c r="E1409" s="8" t="s">
        <v>49</v>
      </c>
      <c r="F1409" s="8" t="str">
        <f>VLOOKUP(E1409,خریداران!A:B,2,FALSE)</f>
        <v>خریدار 00035</v>
      </c>
      <c r="G1409" s="6">
        <v>229</v>
      </c>
      <c r="H1409" s="6">
        <v>214300000</v>
      </c>
      <c r="I1409" s="6">
        <v>0</v>
      </c>
      <c r="J1409" s="6">
        <v>214300000</v>
      </c>
    </row>
    <row r="1410" spans="1:10" hidden="1" x14ac:dyDescent="0.5">
      <c r="A1410" s="4">
        <v>1409</v>
      </c>
      <c r="B1410" s="8" t="s">
        <v>170</v>
      </c>
      <c r="C1410" s="8" t="s">
        <v>26</v>
      </c>
      <c r="D1410" s="8" t="str">
        <f>VLOOKUP(C1410,ماه!A:C,3,FALSE)</f>
        <v>02--اردیبهشت</v>
      </c>
      <c r="E1410" s="8" t="s">
        <v>19</v>
      </c>
      <c r="F1410" s="8" t="str">
        <f>VLOOKUP(E1410,خریداران!A:B,2,FALSE)</f>
        <v>خریدار 00036</v>
      </c>
      <c r="G1410" s="6">
        <v>74</v>
      </c>
      <c r="H1410" s="6">
        <v>74300000</v>
      </c>
      <c r="I1410" s="6">
        <v>0</v>
      </c>
      <c r="J1410" s="6">
        <v>74300000</v>
      </c>
    </row>
    <row r="1411" spans="1:10" hidden="1" x14ac:dyDescent="0.5">
      <c r="A1411" s="4">
        <v>1410</v>
      </c>
      <c r="B1411" s="8" t="s">
        <v>170</v>
      </c>
      <c r="C1411" s="8" t="s">
        <v>26</v>
      </c>
      <c r="D1411" s="8" t="str">
        <f>VLOOKUP(C1411,ماه!A:C,3,FALSE)</f>
        <v>02--اردیبهشت</v>
      </c>
      <c r="E1411" s="8" t="s">
        <v>30</v>
      </c>
      <c r="F1411" s="8" t="str">
        <f>VLOOKUP(E1411,خریداران!A:B,2,FALSE)</f>
        <v>خریدار 00037</v>
      </c>
      <c r="G1411" s="6">
        <v>84</v>
      </c>
      <c r="H1411" s="6">
        <v>79150000</v>
      </c>
      <c r="I1411" s="6">
        <v>0</v>
      </c>
      <c r="J1411" s="6">
        <v>79150000</v>
      </c>
    </row>
    <row r="1412" spans="1:10" hidden="1" x14ac:dyDescent="0.5">
      <c r="A1412" s="4">
        <v>1411</v>
      </c>
      <c r="B1412" s="8" t="s">
        <v>170</v>
      </c>
      <c r="C1412" s="8" t="s">
        <v>26</v>
      </c>
      <c r="D1412" s="8" t="str">
        <f>VLOOKUP(C1412,ماه!A:C,3,FALSE)</f>
        <v>02--اردیبهشت</v>
      </c>
      <c r="E1412" s="8" t="s">
        <v>20</v>
      </c>
      <c r="F1412" s="8" t="str">
        <f>VLOOKUP(E1412,خریداران!A:B,2,FALSE)</f>
        <v>خریدار 00038</v>
      </c>
      <c r="G1412" s="6">
        <v>61</v>
      </c>
      <c r="H1412" s="6">
        <v>55450000</v>
      </c>
      <c r="I1412" s="6">
        <v>450000</v>
      </c>
      <c r="J1412" s="6">
        <v>55000000</v>
      </c>
    </row>
    <row r="1413" spans="1:10" hidden="1" x14ac:dyDescent="0.5">
      <c r="A1413" s="4">
        <v>1412</v>
      </c>
      <c r="B1413" s="8" t="s">
        <v>170</v>
      </c>
      <c r="C1413" s="8" t="s">
        <v>26</v>
      </c>
      <c r="D1413" s="8" t="str">
        <f>VLOOKUP(C1413,ماه!A:C,3,FALSE)</f>
        <v>02--اردیبهشت</v>
      </c>
      <c r="E1413" s="8" t="s">
        <v>21</v>
      </c>
      <c r="F1413" s="8" t="str">
        <f>VLOOKUP(E1413,خریداران!A:B,2,FALSE)</f>
        <v>خریدار 00039</v>
      </c>
      <c r="G1413" s="6">
        <v>364</v>
      </c>
      <c r="H1413" s="6">
        <v>357350000</v>
      </c>
      <c r="I1413" s="6">
        <v>0</v>
      </c>
      <c r="J1413" s="6">
        <v>357350000</v>
      </c>
    </row>
    <row r="1414" spans="1:10" hidden="1" x14ac:dyDescent="0.5">
      <c r="A1414" s="4">
        <v>1413</v>
      </c>
      <c r="B1414" s="8" t="s">
        <v>170</v>
      </c>
      <c r="C1414" s="8" t="s">
        <v>26</v>
      </c>
      <c r="D1414" s="8" t="str">
        <f>VLOOKUP(C1414,ماه!A:C,3,FALSE)</f>
        <v>02--اردیبهشت</v>
      </c>
      <c r="E1414" s="8" t="s">
        <v>71</v>
      </c>
      <c r="F1414" s="8" t="str">
        <f>VLOOKUP(E1414,خریداران!A:B,2,FALSE)</f>
        <v>خریدار 00041</v>
      </c>
      <c r="G1414" s="6">
        <v>1017</v>
      </c>
      <c r="H1414" s="6">
        <v>951800003</v>
      </c>
      <c r="I1414" s="6">
        <v>0</v>
      </c>
      <c r="J1414" s="6">
        <v>951800003</v>
      </c>
    </row>
    <row r="1415" spans="1:10" hidden="1" x14ac:dyDescent="0.5">
      <c r="A1415" s="4">
        <v>1414</v>
      </c>
      <c r="B1415" s="8" t="s">
        <v>170</v>
      </c>
      <c r="C1415" s="8" t="s">
        <v>26</v>
      </c>
      <c r="D1415" s="8" t="str">
        <f>VLOOKUP(C1415,ماه!A:C,3,FALSE)</f>
        <v>02--اردیبهشت</v>
      </c>
      <c r="E1415" s="8" t="s">
        <v>31</v>
      </c>
      <c r="F1415" s="8" t="str">
        <f>VLOOKUP(E1415,خریداران!A:B,2,FALSE)</f>
        <v>خریدار 00046</v>
      </c>
      <c r="G1415" s="6">
        <v>44</v>
      </c>
      <c r="H1415" s="6">
        <v>42100000</v>
      </c>
      <c r="I1415" s="6">
        <v>0</v>
      </c>
      <c r="J1415" s="6">
        <v>42100000</v>
      </c>
    </row>
    <row r="1416" spans="1:10" hidden="1" x14ac:dyDescent="0.5">
      <c r="A1416" s="4">
        <v>1415</v>
      </c>
      <c r="B1416" s="8" t="s">
        <v>170</v>
      </c>
      <c r="C1416" s="8" t="s">
        <v>26</v>
      </c>
      <c r="D1416" s="8" t="str">
        <f>VLOOKUP(C1416,ماه!A:C,3,FALSE)</f>
        <v>02--اردیبهشت</v>
      </c>
      <c r="E1416" s="8" t="s">
        <v>52</v>
      </c>
      <c r="F1416" s="8" t="str">
        <f>VLOOKUP(E1416,خریداران!A:B,2,FALSE)</f>
        <v>خریدار 00047</v>
      </c>
      <c r="G1416" s="6">
        <v>6</v>
      </c>
      <c r="H1416" s="6">
        <v>5550000</v>
      </c>
      <c r="I1416" s="6">
        <v>0</v>
      </c>
      <c r="J1416" s="6">
        <v>5550000</v>
      </c>
    </row>
    <row r="1417" spans="1:10" hidden="1" x14ac:dyDescent="0.5">
      <c r="A1417" s="4">
        <v>1416</v>
      </c>
      <c r="B1417" s="8" t="s">
        <v>170</v>
      </c>
      <c r="C1417" s="8" t="s">
        <v>26</v>
      </c>
      <c r="D1417" s="8" t="str">
        <f>VLOOKUP(C1417,ماه!A:C,3,FALSE)</f>
        <v>02--اردیبهشت</v>
      </c>
      <c r="E1417" s="8" t="s">
        <v>72</v>
      </c>
      <c r="F1417" s="8" t="str">
        <f>VLOOKUP(E1417,خریداران!A:B,2,FALSE)</f>
        <v>خریدار 00050</v>
      </c>
      <c r="G1417" s="6">
        <v>185</v>
      </c>
      <c r="H1417" s="6">
        <v>193300000</v>
      </c>
      <c r="I1417" s="6">
        <v>0</v>
      </c>
      <c r="J1417" s="6">
        <v>193300000</v>
      </c>
    </row>
    <row r="1418" spans="1:10" hidden="1" x14ac:dyDescent="0.5">
      <c r="A1418" s="4">
        <v>1417</v>
      </c>
      <c r="B1418" s="8" t="s">
        <v>170</v>
      </c>
      <c r="C1418" s="8" t="s">
        <v>26</v>
      </c>
      <c r="D1418" s="8" t="str">
        <f>VLOOKUP(C1418,ماه!A:C,3,FALSE)</f>
        <v>02--اردیبهشت</v>
      </c>
      <c r="E1418" s="8" t="s">
        <v>74</v>
      </c>
      <c r="F1418" s="8" t="str">
        <f>VLOOKUP(E1418,خریداران!A:B,2,FALSE)</f>
        <v>خریدار 00054</v>
      </c>
      <c r="G1418" s="6">
        <v>105</v>
      </c>
      <c r="H1418" s="6">
        <v>98100000</v>
      </c>
      <c r="I1418" s="6">
        <v>0</v>
      </c>
      <c r="J1418" s="6">
        <v>98100000</v>
      </c>
    </row>
    <row r="1419" spans="1:10" hidden="1" x14ac:dyDescent="0.5">
      <c r="A1419" s="4">
        <v>1418</v>
      </c>
      <c r="B1419" s="8" t="s">
        <v>170</v>
      </c>
      <c r="C1419" s="8" t="s">
        <v>26</v>
      </c>
      <c r="D1419" s="8" t="str">
        <f>VLOOKUP(C1419,ماه!A:C,3,FALSE)</f>
        <v>02--اردیبهشت</v>
      </c>
      <c r="E1419" s="8" t="s">
        <v>119</v>
      </c>
      <c r="F1419" s="8" t="str">
        <f>VLOOKUP(E1419,خریداران!A:B,2,FALSE)</f>
        <v>خریدار 00055</v>
      </c>
      <c r="G1419" s="6">
        <v>170</v>
      </c>
      <c r="H1419" s="6">
        <v>168350000</v>
      </c>
      <c r="I1419" s="6">
        <v>0</v>
      </c>
      <c r="J1419" s="6">
        <v>168350000</v>
      </c>
    </row>
    <row r="1420" spans="1:10" hidden="1" x14ac:dyDescent="0.5">
      <c r="A1420" s="4">
        <v>1419</v>
      </c>
      <c r="B1420" s="8" t="s">
        <v>170</v>
      </c>
      <c r="C1420" s="8" t="s">
        <v>26</v>
      </c>
      <c r="D1420" s="8" t="str">
        <f>VLOOKUP(C1420,ماه!A:C,3,FALSE)</f>
        <v>02--اردیبهشت</v>
      </c>
      <c r="E1420" s="8" t="s">
        <v>91</v>
      </c>
      <c r="F1420" s="8" t="str">
        <f>VLOOKUP(E1420,خریداران!A:B,2,FALSE)</f>
        <v>خریدار 00056</v>
      </c>
      <c r="G1420" s="6">
        <v>647</v>
      </c>
      <c r="H1420" s="6">
        <v>639580000</v>
      </c>
      <c r="I1420" s="6">
        <v>0</v>
      </c>
      <c r="J1420" s="6">
        <v>639580000</v>
      </c>
    </row>
    <row r="1421" spans="1:10" hidden="1" x14ac:dyDescent="0.5">
      <c r="A1421" s="4">
        <v>1420</v>
      </c>
      <c r="B1421" s="8" t="s">
        <v>170</v>
      </c>
      <c r="C1421" s="8" t="s">
        <v>26</v>
      </c>
      <c r="D1421" s="8" t="str">
        <f>VLOOKUP(C1421,ماه!A:C,3,FALSE)</f>
        <v>02--اردیبهشت</v>
      </c>
      <c r="E1421" s="8" t="s">
        <v>120</v>
      </c>
      <c r="F1421" s="8" t="str">
        <f>VLOOKUP(E1421,خریداران!A:B,2,FALSE)</f>
        <v>خریدار 00057</v>
      </c>
      <c r="G1421" s="6">
        <v>480</v>
      </c>
      <c r="H1421" s="6">
        <v>455950000</v>
      </c>
      <c r="I1421" s="6">
        <v>0</v>
      </c>
      <c r="J1421" s="6">
        <v>455950000</v>
      </c>
    </row>
    <row r="1422" spans="1:10" hidden="1" x14ac:dyDescent="0.5">
      <c r="A1422" s="4">
        <v>1421</v>
      </c>
      <c r="B1422" s="8" t="s">
        <v>170</v>
      </c>
      <c r="C1422" s="8" t="s">
        <v>26</v>
      </c>
      <c r="D1422" s="8" t="str">
        <f>VLOOKUP(C1422,ماه!A:C,3,FALSE)</f>
        <v>02--اردیبهشت</v>
      </c>
      <c r="E1422" s="8" t="s">
        <v>135</v>
      </c>
      <c r="F1422" s="8" t="str">
        <f>VLOOKUP(E1422,خریداران!A:B,2,FALSE)</f>
        <v>خریدار 00058</v>
      </c>
      <c r="G1422" s="6">
        <v>169</v>
      </c>
      <c r="H1422" s="6">
        <v>138050000</v>
      </c>
      <c r="I1422" s="6">
        <v>0</v>
      </c>
      <c r="J1422" s="6">
        <v>138050000</v>
      </c>
    </row>
    <row r="1423" spans="1:10" hidden="1" x14ac:dyDescent="0.5">
      <c r="A1423" s="4">
        <v>1422</v>
      </c>
      <c r="B1423" s="8" t="s">
        <v>170</v>
      </c>
      <c r="C1423" s="8" t="s">
        <v>26</v>
      </c>
      <c r="D1423" s="8" t="str">
        <f>VLOOKUP(C1423,ماه!A:C,3,FALSE)</f>
        <v>02--اردیبهشت</v>
      </c>
      <c r="E1423" s="8" t="s">
        <v>33</v>
      </c>
      <c r="F1423" s="8" t="str">
        <f>VLOOKUP(E1423,خریداران!A:B,2,FALSE)</f>
        <v>خریدار 00062</v>
      </c>
      <c r="G1423" s="6">
        <v>200</v>
      </c>
      <c r="H1423" s="6">
        <v>194000000</v>
      </c>
      <c r="I1423" s="6">
        <v>0</v>
      </c>
      <c r="J1423" s="6">
        <v>194000000</v>
      </c>
    </row>
    <row r="1424" spans="1:10" hidden="1" x14ac:dyDescent="0.5">
      <c r="A1424" s="4">
        <v>1423</v>
      </c>
      <c r="B1424" s="8" t="s">
        <v>170</v>
      </c>
      <c r="C1424" s="8" t="s">
        <v>26</v>
      </c>
      <c r="D1424" s="8" t="str">
        <f>VLOOKUP(C1424,ماه!A:C,3,FALSE)</f>
        <v>02--اردیبهشت</v>
      </c>
      <c r="E1424" s="8" t="s">
        <v>22</v>
      </c>
      <c r="F1424" s="8" t="str">
        <f>VLOOKUP(E1424,خریداران!A:B,2,FALSE)</f>
        <v>خریدار 00064</v>
      </c>
      <c r="G1424" s="6">
        <v>10</v>
      </c>
      <c r="H1424" s="6">
        <v>9500000</v>
      </c>
      <c r="I1424" s="6">
        <v>0</v>
      </c>
      <c r="J1424" s="6">
        <v>9500000</v>
      </c>
    </row>
    <row r="1425" spans="1:10" hidden="1" x14ac:dyDescent="0.5">
      <c r="A1425" s="4">
        <v>1424</v>
      </c>
      <c r="B1425" s="8" t="s">
        <v>170</v>
      </c>
      <c r="C1425" s="8" t="s">
        <v>26</v>
      </c>
      <c r="D1425" s="8" t="str">
        <f>VLOOKUP(C1425,ماه!A:C,3,FALSE)</f>
        <v>02--اردیبهشت</v>
      </c>
      <c r="E1425" s="8" t="s">
        <v>34</v>
      </c>
      <c r="F1425" s="8" t="str">
        <f>VLOOKUP(E1425,خریداران!A:B,2,FALSE)</f>
        <v>خریدار 00067</v>
      </c>
      <c r="G1425" s="6">
        <v>2</v>
      </c>
      <c r="H1425" s="6">
        <v>1900000</v>
      </c>
      <c r="I1425" s="6">
        <v>0</v>
      </c>
      <c r="J1425" s="6">
        <v>1900000</v>
      </c>
    </row>
    <row r="1426" spans="1:10" hidden="1" x14ac:dyDescent="0.5">
      <c r="A1426" s="4">
        <v>1425</v>
      </c>
      <c r="B1426" s="8" t="s">
        <v>170</v>
      </c>
      <c r="C1426" s="8" t="s">
        <v>26</v>
      </c>
      <c r="D1426" s="8" t="str">
        <f>VLOOKUP(C1426,ماه!A:C,3,FALSE)</f>
        <v>02--اردیبهشت</v>
      </c>
      <c r="E1426" s="8" t="s">
        <v>23</v>
      </c>
      <c r="F1426" s="8" t="str">
        <f>VLOOKUP(E1426,خریداران!A:B,2,FALSE)</f>
        <v>خریدار 00068</v>
      </c>
      <c r="G1426" s="6">
        <v>409</v>
      </c>
      <c r="H1426" s="6">
        <v>393600000</v>
      </c>
      <c r="I1426" s="6">
        <v>0</v>
      </c>
      <c r="J1426" s="6">
        <v>393600000</v>
      </c>
    </row>
    <row r="1427" spans="1:10" hidden="1" x14ac:dyDescent="0.5">
      <c r="A1427" s="4">
        <v>1426</v>
      </c>
      <c r="B1427" s="8" t="s">
        <v>170</v>
      </c>
      <c r="C1427" s="8" t="s">
        <v>26</v>
      </c>
      <c r="D1427" s="8" t="str">
        <f>VLOOKUP(C1427,ماه!A:C,3,FALSE)</f>
        <v>02--اردیبهشت</v>
      </c>
      <c r="E1427" s="8" t="s">
        <v>129</v>
      </c>
      <c r="F1427" s="8" t="str">
        <f>VLOOKUP(E1427,خریداران!A:B,2,FALSE)</f>
        <v>خریدار 00069</v>
      </c>
      <c r="G1427" s="6">
        <v>973</v>
      </c>
      <c r="H1427" s="6">
        <v>523150000</v>
      </c>
      <c r="I1427" s="6">
        <v>0</v>
      </c>
      <c r="J1427" s="6">
        <v>523150000</v>
      </c>
    </row>
    <row r="1428" spans="1:10" hidden="1" x14ac:dyDescent="0.5">
      <c r="A1428" s="4">
        <v>1427</v>
      </c>
      <c r="B1428" s="8" t="s">
        <v>170</v>
      </c>
      <c r="C1428" s="8" t="s">
        <v>26</v>
      </c>
      <c r="D1428" s="8" t="str">
        <f>VLOOKUP(C1428,ماه!A:C,3,FALSE)</f>
        <v>02--اردیبهشت</v>
      </c>
      <c r="E1428" s="8" t="s">
        <v>54</v>
      </c>
      <c r="F1428" s="8" t="str">
        <f>VLOOKUP(E1428,خریداران!A:B,2,FALSE)</f>
        <v>خریدار 00071</v>
      </c>
      <c r="G1428" s="6">
        <v>20</v>
      </c>
      <c r="H1428" s="6">
        <v>22000000</v>
      </c>
      <c r="I1428" s="6">
        <v>0</v>
      </c>
      <c r="J1428" s="6">
        <v>22000000</v>
      </c>
    </row>
    <row r="1429" spans="1:10" hidden="1" x14ac:dyDescent="0.5">
      <c r="A1429" s="4">
        <v>1428</v>
      </c>
      <c r="B1429" s="8" t="s">
        <v>170</v>
      </c>
      <c r="C1429" s="8" t="s">
        <v>26</v>
      </c>
      <c r="D1429" s="8" t="str">
        <f>VLOOKUP(C1429,ماه!A:C,3,FALSE)</f>
        <v>02--اردیبهشت</v>
      </c>
      <c r="E1429" s="8" t="s">
        <v>136</v>
      </c>
      <c r="F1429" s="8" t="str">
        <f>VLOOKUP(E1429,خریداران!A:B,2,FALSE)</f>
        <v>خریدار 00073</v>
      </c>
      <c r="G1429" s="6">
        <v>760</v>
      </c>
      <c r="H1429" s="6">
        <v>791650000</v>
      </c>
      <c r="I1429" s="6">
        <v>0</v>
      </c>
      <c r="J1429" s="6">
        <v>791650000</v>
      </c>
    </row>
    <row r="1430" spans="1:10" hidden="1" x14ac:dyDescent="0.5">
      <c r="A1430" s="4">
        <v>1429</v>
      </c>
      <c r="B1430" s="8" t="s">
        <v>170</v>
      </c>
      <c r="C1430" s="8" t="s">
        <v>26</v>
      </c>
      <c r="D1430" s="8" t="str">
        <f>VLOOKUP(C1430,ماه!A:C,3,FALSE)</f>
        <v>02--اردیبهشت</v>
      </c>
      <c r="E1430" s="8" t="s">
        <v>38</v>
      </c>
      <c r="F1430" s="8" t="str">
        <f>VLOOKUP(E1430,خریداران!A:B,2,FALSE)</f>
        <v>خریدار 00094</v>
      </c>
      <c r="G1430" s="6">
        <v>108</v>
      </c>
      <c r="H1430" s="6">
        <v>110550000</v>
      </c>
      <c r="I1430" s="6">
        <v>0</v>
      </c>
      <c r="J1430" s="6">
        <v>110550000</v>
      </c>
    </row>
    <row r="1431" spans="1:10" hidden="1" x14ac:dyDescent="0.5">
      <c r="A1431" s="4">
        <v>1430</v>
      </c>
      <c r="B1431" s="8" t="s">
        <v>170</v>
      </c>
      <c r="C1431" s="8" t="s">
        <v>26</v>
      </c>
      <c r="D1431" s="8" t="str">
        <f>VLOOKUP(C1431,ماه!A:C,3,FALSE)</f>
        <v>02--اردیبهشت</v>
      </c>
      <c r="E1431" s="8" t="s">
        <v>106</v>
      </c>
      <c r="F1431" s="8" t="str">
        <f>VLOOKUP(E1431,خریداران!A:B,2,FALSE)</f>
        <v>خریدار 00097</v>
      </c>
      <c r="G1431" s="6">
        <v>200</v>
      </c>
      <c r="H1431" s="6">
        <v>180250000</v>
      </c>
      <c r="I1431" s="6">
        <v>0</v>
      </c>
      <c r="J1431" s="6">
        <v>180250000</v>
      </c>
    </row>
    <row r="1432" spans="1:10" hidden="1" x14ac:dyDescent="0.5">
      <c r="A1432" s="4">
        <v>1431</v>
      </c>
      <c r="B1432" s="8" t="s">
        <v>170</v>
      </c>
      <c r="C1432" s="8" t="s">
        <v>26</v>
      </c>
      <c r="D1432" s="8" t="str">
        <f>VLOOKUP(C1432,ماه!A:C,3,FALSE)</f>
        <v>02--اردیبهشت</v>
      </c>
      <c r="E1432" s="8" t="s">
        <v>80</v>
      </c>
      <c r="F1432" s="8" t="str">
        <f>VLOOKUP(E1432,خریداران!A:B,2,FALSE)</f>
        <v>خریدار 00103</v>
      </c>
      <c r="G1432" s="6">
        <v>69</v>
      </c>
      <c r="H1432" s="6">
        <v>67400000</v>
      </c>
      <c r="I1432" s="6">
        <v>0</v>
      </c>
      <c r="J1432" s="6">
        <v>67400000</v>
      </c>
    </row>
    <row r="1433" spans="1:10" hidden="1" x14ac:dyDescent="0.5">
      <c r="A1433" s="4">
        <v>1432</v>
      </c>
      <c r="B1433" s="8" t="s">
        <v>170</v>
      </c>
      <c r="C1433" s="8" t="s">
        <v>26</v>
      </c>
      <c r="D1433" s="8" t="str">
        <f>VLOOKUP(C1433,ماه!A:C,3,FALSE)</f>
        <v>02--اردیبهشت</v>
      </c>
      <c r="E1433" s="8" t="s">
        <v>81</v>
      </c>
      <c r="F1433" s="8" t="str">
        <f>VLOOKUP(E1433,خریداران!A:B,2,FALSE)</f>
        <v>خریدار 00104</v>
      </c>
      <c r="G1433" s="6">
        <v>32</v>
      </c>
      <c r="H1433" s="6">
        <v>32050000</v>
      </c>
      <c r="I1433" s="6">
        <v>0</v>
      </c>
      <c r="J1433" s="6">
        <v>32050000</v>
      </c>
    </row>
    <row r="1434" spans="1:10" hidden="1" x14ac:dyDescent="0.5">
      <c r="A1434" s="4">
        <v>1433</v>
      </c>
      <c r="B1434" s="8" t="s">
        <v>170</v>
      </c>
      <c r="C1434" s="8" t="s">
        <v>26</v>
      </c>
      <c r="D1434" s="8" t="str">
        <f>VLOOKUP(C1434,ماه!A:C,3,FALSE)</f>
        <v>02--اردیبهشت</v>
      </c>
      <c r="E1434" s="8" t="s">
        <v>42</v>
      </c>
      <c r="F1434" s="8" t="str">
        <f>VLOOKUP(E1434,خریداران!A:B,2,FALSE)</f>
        <v>خریدار 00117</v>
      </c>
      <c r="G1434" s="6">
        <v>1</v>
      </c>
      <c r="H1434" s="6">
        <v>1000000</v>
      </c>
      <c r="I1434" s="6">
        <v>0</v>
      </c>
      <c r="J1434" s="6">
        <v>1000000</v>
      </c>
    </row>
    <row r="1435" spans="1:10" hidden="1" x14ac:dyDescent="0.5">
      <c r="A1435" s="4">
        <v>1434</v>
      </c>
      <c r="B1435" s="8" t="s">
        <v>170</v>
      </c>
      <c r="C1435" s="8" t="s">
        <v>26</v>
      </c>
      <c r="D1435" s="8" t="str">
        <f>VLOOKUP(C1435,ماه!A:C,3,FALSE)</f>
        <v>02--اردیبهشت</v>
      </c>
      <c r="E1435" s="8" t="s">
        <v>151</v>
      </c>
      <c r="F1435" s="8" t="str">
        <f>VLOOKUP(E1435,خریداران!A:B,2,FALSE)</f>
        <v>خریدار 00143</v>
      </c>
      <c r="G1435" s="6">
        <v>31</v>
      </c>
      <c r="H1435" s="6">
        <v>29300000</v>
      </c>
      <c r="I1435" s="6">
        <v>0</v>
      </c>
      <c r="J1435" s="6">
        <v>29300000</v>
      </c>
    </row>
    <row r="1436" spans="1:10" hidden="1" x14ac:dyDescent="0.5">
      <c r="A1436" s="4">
        <v>1435</v>
      </c>
      <c r="B1436" s="8" t="s">
        <v>170</v>
      </c>
      <c r="C1436" s="8" t="s">
        <v>26</v>
      </c>
      <c r="D1436" s="8" t="str">
        <f>VLOOKUP(C1436,ماه!A:C,3,FALSE)</f>
        <v>02--اردیبهشت</v>
      </c>
      <c r="E1436" s="8" t="s">
        <v>145</v>
      </c>
      <c r="F1436" s="8" t="str">
        <f>VLOOKUP(E1436,خریداران!A:B,2,FALSE)</f>
        <v>خریدار 00144</v>
      </c>
      <c r="G1436" s="6">
        <v>585</v>
      </c>
      <c r="H1436" s="6">
        <v>541750000</v>
      </c>
      <c r="I1436" s="6">
        <v>0</v>
      </c>
      <c r="J1436" s="6">
        <v>541750000</v>
      </c>
    </row>
    <row r="1437" spans="1:10" hidden="1" x14ac:dyDescent="0.5">
      <c r="A1437" s="4">
        <v>1436</v>
      </c>
      <c r="B1437" s="8" t="s">
        <v>170</v>
      </c>
      <c r="C1437" s="8" t="s">
        <v>26</v>
      </c>
      <c r="D1437" s="8" t="str">
        <f>VLOOKUP(C1437,ماه!A:C,3,FALSE)</f>
        <v>02--اردیبهشت</v>
      </c>
      <c r="E1437" s="8" t="s">
        <v>165</v>
      </c>
      <c r="F1437" s="8" t="str">
        <f>VLOOKUP(E1437,خریداران!A:B,2,FALSE)</f>
        <v>خریدار 00147</v>
      </c>
      <c r="G1437" s="6">
        <v>52</v>
      </c>
      <c r="H1437" s="6">
        <v>52000000</v>
      </c>
      <c r="I1437" s="6">
        <v>0</v>
      </c>
      <c r="J1437" s="6">
        <v>52000000</v>
      </c>
    </row>
    <row r="1438" spans="1:10" hidden="1" x14ac:dyDescent="0.5">
      <c r="A1438" s="4">
        <v>1437</v>
      </c>
      <c r="B1438" s="8" t="s">
        <v>170</v>
      </c>
      <c r="C1438" s="8" t="s">
        <v>26</v>
      </c>
      <c r="D1438" s="8" t="str">
        <f>VLOOKUP(C1438,ماه!A:C,3,FALSE)</f>
        <v>02--اردیبهشت</v>
      </c>
      <c r="E1438" s="8" t="s">
        <v>153</v>
      </c>
      <c r="F1438" s="8" t="str">
        <f>VLOOKUP(E1438,خریداران!A:B,2,FALSE)</f>
        <v>خریدار 00151</v>
      </c>
      <c r="G1438" s="6">
        <v>10</v>
      </c>
      <c r="H1438" s="6">
        <v>10000000</v>
      </c>
      <c r="I1438" s="6">
        <v>0</v>
      </c>
      <c r="J1438" s="6">
        <v>10000000</v>
      </c>
    </row>
    <row r="1439" spans="1:10" hidden="1" x14ac:dyDescent="0.5">
      <c r="A1439" s="4">
        <v>1438</v>
      </c>
      <c r="B1439" s="8" t="s">
        <v>170</v>
      </c>
      <c r="C1439" s="8" t="s">
        <v>26</v>
      </c>
      <c r="D1439" s="8" t="str">
        <f>VLOOKUP(C1439,ماه!A:C,3,FALSE)</f>
        <v>02--اردیبهشت</v>
      </c>
      <c r="E1439" s="8" t="s">
        <v>159</v>
      </c>
      <c r="F1439" s="8" t="str">
        <f>VLOOKUP(E1439,خریداران!A:B,2,FALSE)</f>
        <v>خریدار 00157</v>
      </c>
      <c r="G1439" s="6">
        <v>2</v>
      </c>
      <c r="H1439" s="6">
        <v>2190000</v>
      </c>
      <c r="I1439" s="6">
        <v>0</v>
      </c>
      <c r="J1439" s="6">
        <v>2190000</v>
      </c>
    </row>
    <row r="1440" spans="1:10" hidden="1" x14ac:dyDescent="0.5">
      <c r="A1440" s="4">
        <v>1439</v>
      </c>
      <c r="B1440" s="8" t="s">
        <v>170</v>
      </c>
      <c r="C1440" s="8" t="s">
        <v>26</v>
      </c>
      <c r="D1440" s="8" t="str">
        <f>VLOOKUP(C1440,ماه!A:C,3,FALSE)</f>
        <v>02--اردیبهشت</v>
      </c>
      <c r="E1440" s="8" t="s">
        <v>155</v>
      </c>
      <c r="F1440" s="8" t="str">
        <f>VLOOKUP(E1440,خریداران!A:B,2,FALSE)</f>
        <v>خریدار 00160</v>
      </c>
      <c r="G1440" s="6">
        <v>2</v>
      </c>
      <c r="H1440" s="6">
        <v>1900000</v>
      </c>
      <c r="I1440" s="6">
        <v>0</v>
      </c>
      <c r="J1440" s="6">
        <v>1900000</v>
      </c>
    </row>
    <row r="1441" spans="1:10" hidden="1" x14ac:dyDescent="0.5">
      <c r="A1441" s="4">
        <v>1440</v>
      </c>
      <c r="B1441" s="8" t="s">
        <v>170</v>
      </c>
      <c r="C1441" s="8" t="s">
        <v>26</v>
      </c>
      <c r="D1441" s="8" t="str">
        <f>VLOOKUP(C1441,ماه!A:C,3,FALSE)</f>
        <v>02--اردیبهشت</v>
      </c>
      <c r="E1441" s="8" t="s">
        <v>172</v>
      </c>
      <c r="F1441" s="8" t="str">
        <f>VLOOKUP(E1441,خریداران!A:B,2,FALSE)</f>
        <v>خریدار 00161</v>
      </c>
      <c r="G1441" s="6">
        <v>4</v>
      </c>
      <c r="H1441" s="6">
        <v>3600000</v>
      </c>
      <c r="I1441" s="6">
        <v>0</v>
      </c>
      <c r="J1441" s="6">
        <v>3600000</v>
      </c>
    </row>
    <row r="1442" spans="1:10" hidden="1" x14ac:dyDescent="0.5">
      <c r="A1442" s="4">
        <v>1441</v>
      </c>
      <c r="B1442" s="8" t="s">
        <v>170</v>
      </c>
      <c r="C1442" s="8" t="s">
        <v>26</v>
      </c>
      <c r="D1442" s="8" t="str">
        <f>VLOOKUP(C1442,ماه!A:C,3,FALSE)</f>
        <v>02--اردیبهشت</v>
      </c>
      <c r="E1442" s="8" t="s">
        <v>173</v>
      </c>
      <c r="F1442" s="8" t="str">
        <f>VLOOKUP(E1442,خریداران!A:B,2,FALSE)</f>
        <v>خریدار 00165</v>
      </c>
      <c r="G1442" s="6">
        <v>331</v>
      </c>
      <c r="H1442" s="6">
        <v>311850000</v>
      </c>
      <c r="I1442" s="6">
        <v>0</v>
      </c>
      <c r="J1442" s="6">
        <v>311850000</v>
      </c>
    </row>
    <row r="1443" spans="1:10" hidden="1" x14ac:dyDescent="0.5">
      <c r="A1443" s="4">
        <v>1442</v>
      </c>
      <c r="B1443" s="8" t="s">
        <v>170</v>
      </c>
      <c r="C1443" s="8" t="s">
        <v>26</v>
      </c>
      <c r="D1443" s="8" t="str">
        <f>VLOOKUP(C1443,ماه!A:C,3,FALSE)</f>
        <v>02--اردیبهشت</v>
      </c>
      <c r="E1443" s="8" t="s">
        <v>162</v>
      </c>
      <c r="F1443" s="8" t="str">
        <f>VLOOKUP(E1443,خریداران!A:B,2,FALSE)</f>
        <v>خریدار 00167</v>
      </c>
      <c r="G1443" s="6">
        <v>183</v>
      </c>
      <c r="H1443" s="6">
        <v>169700000</v>
      </c>
      <c r="I1443" s="6">
        <v>0</v>
      </c>
      <c r="J1443" s="6">
        <v>169700000</v>
      </c>
    </row>
    <row r="1444" spans="1:10" hidden="1" x14ac:dyDescent="0.5">
      <c r="A1444" s="4">
        <v>1443</v>
      </c>
      <c r="B1444" s="8" t="s">
        <v>170</v>
      </c>
      <c r="C1444" s="8" t="s">
        <v>26</v>
      </c>
      <c r="D1444" s="8" t="str">
        <f>VLOOKUP(C1444,ماه!A:C,3,FALSE)</f>
        <v>02--اردیبهشت</v>
      </c>
      <c r="E1444" s="8" t="s">
        <v>146</v>
      </c>
      <c r="F1444" s="8" t="str">
        <f>VLOOKUP(E1444,خریداران!A:B,2,FALSE)</f>
        <v>خریدار 00168</v>
      </c>
      <c r="G1444" s="6">
        <v>165</v>
      </c>
      <c r="H1444" s="6">
        <v>133000000</v>
      </c>
      <c r="I1444" s="6">
        <v>0</v>
      </c>
      <c r="J1444" s="6">
        <v>133000000</v>
      </c>
    </row>
    <row r="1445" spans="1:10" hidden="1" x14ac:dyDescent="0.5">
      <c r="A1445" s="4">
        <v>1444</v>
      </c>
      <c r="B1445" s="8" t="s">
        <v>170</v>
      </c>
      <c r="C1445" s="8" t="s">
        <v>26</v>
      </c>
      <c r="D1445" s="8" t="str">
        <f>VLOOKUP(C1445,ماه!A:C,3,FALSE)</f>
        <v>02--اردیبهشت</v>
      </c>
      <c r="E1445" s="8" t="s">
        <v>166</v>
      </c>
      <c r="F1445" s="8" t="str">
        <f>VLOOKUP(E1445,خریداران!A:B,2,FALSE)</f>
        <v>خریدار 00169</v>
      </c>
      <c r="G1445" s="6">
        <v>148</v>
      </c>
      <c r="H1445" s="6">
        <v>194000000</v>
      </c>
      <c r="I1445" s="6">
        <v>0</v>
      </c>
      <c r="J1445" s="6">
        <v>194000000</v>
      </c>
    </row>
    <row r="1446" spans="1:10" hidden="1" x14ac:dyDescent="0.5">
      <c r="A1446" s="4">
        <v>1445</v>
      </c>
      <c r="B1446" s="8" t="s">
        <v>170</v>
      </c>
      <c r="C1446" s="8" t="s">
        <v>26</v>
      </c>
      <c r="D1446" s="8" t="str">
        <f>VLOOKUP(C1446,ماه!A:C,3,FALSE)</f>
        <v>02--اردیبهشت</v>
      </c>
      <c r="E1446" s="8" t="s">
        <v>174</v>
      </c>
      <c r="F1446" s="8" t="str">
        <f>VLOOKUP(E1446,خریداران!A:B,2,FALSE)</f>
        <v>خریدار 00173</v>
      </c>
      <c r="G1446" s="6">
        <v>6</v>
      </c>
      <c r="H1446" s="6">
        <v>7200000</v>
      </c>
      <c r="I1446" s="6">
        <v>0</v>
      </c>
      <c r="J1446" s="6">
        <v>7200000</v>
      </c>
    </row>
    <row r="1447" spans="1:10" hidden="1" x14ac:dyDescent="0.5">
      <c r="A1447" s="4">
        <v>1446</v>
      </c>
      <c r="B1447" s="8" t="s">
        <v>170</v>
      </c>
      <c r="C1447" s="8" t="s">
        <v>26</v>
      </c>
      <c r="D1447" s="8" t="str">
        <f>VLOOKUP(C1447,ماه!A:C,3,FALSE)</f>
        <v>02--اردیبهشت</v>
      </c>
      <c r="E1447" s="8" t="s">
        <v>156</v>
      </c>
      <c r="F1447" s="8" t="str">
        <f>VLOOKUP(E1447,خریداران!A:B,2,FALSE)</f>
        <v>خریدار 00174</v>
      </c>
      <c r="G1447" s="6">
        <v>60</v>
      </c>
      <c r="H1447" s="6">
        <v>63050000</v>
      </c>
      <c r="I1447" s="6">
        <v>0</v>
      </c>
      <c r="J1447" s="6">
        <v>63050000</v>
      </c>
    </row>
    <row r="1448" spans="1:10" hidden="1" x14ac:dyDescent="0.5">
      <c r="A1448" s="4">
        <v>1447</v>
      </c>
      <c r="B1448" s="8" t="s">
        <v>170</v>
      </c>
      <c r="C1448" s="8" t="s">
        <v>26</v>
      </c>
      <c r="D1448" s="8" t="str">
        <f>VLOOKUP(C1448,ماه!A:C,3,FALSE)</f>
        <v>02--اردیبهشت</v>
      </c>
      <c r="E1448" s="8" t="s">
        <v>177</v>
      </c>
      <c r="F1448" s="8" t="str">
        <f>VLOOKUP(E1448,خریداران!A:B,2,FALSE)</f>
        <v>خریدار 00180</v>
      </c>
      <c r="G1448" s="6">
        <v>1</v>
      </c>
      <c r="H1448" s="6">
        <v>1000000</v>
      </c>
      <c r="I1448" s="6">
        <v>0</v>
      </c>
      <c r="J1448" s="6">
        <v>1000000</v>
      </c>
    </row>
    <row r="1449" spans="1:10" hidden="1" x14ac:dyDescent="0.5">
      <c r="A1449" s="4">
        <v>1448</v>
      </c>
      <c r="B1449" s="8" t="s">
        <v>170</v>
      </c>
      <c r="C1449" s="8" t="s">
        <v>26</v>
      </c>
      <c r="D1449" s="8" t="str">
        <f>VLOOKUP(C1449,ماه!A:C,3,FALSE)</f>
        <v>02--اردیبهشت</v>
      </c>
      <c r="E1449" s="8" t="s">
        <v>178</v>
      </c>
      <c r="F1449" s="8" t="str">
        <f>VLOOKUP(E1449,خریداران!A:B,2,FALSE)</f>
        <v>خریدار 00183</v>
      </c>
      <c r="G1449" s="6">
        <v>47</v>
      </c>
      <c r="H1449" s="6">
        <v>44550000</v>
      </c>
      <c r="I1449" s="6">
        <v>0</v>
      </c>
      <c r="J1449" s="6">
        <v>44550000</v>
      </c>
    </row>
    <row r="1450" spans="1:10" hidden="1" x14ac:dyDescent="0.5">
      <c r="A1450" s="4">
        <v>1449</v>
      </c>
      <c r="B1450" s="8" t="s">
        <v>170</v>
      </c>
      <c r="C1450" s="8" t="s">
        <v>26</v>
      </c>
      <c r="D1450" s="8" t="str">
        <f>VLOOKUP(C1450,ماه!A:C,3,FALSE)</f>
        <v>02--اردیبهشت</v>
      </c>
      <c r="E1450" s="8" t="s">
        <v>158</v>
      </c>
      <c r="F1450" s="8" t="str">
        <f>VLOOKUP(E1450,خریداران!A:B,2,FALSE)</f>
        <v>خریدار 00187</v>
      </c>
      <c r="G1450" s="6">
        <v>153</v>
      </c>
      <c r="H1450" s="6">
        <v>145800000</v>
      </c>
      <c r="I1450" s="6">
        <v>0</v>
      </c>
      <c r="J1450" s="6">
        <v>145800000</v>
      </c>
    </row>
    <row r="1451" spans="1:10" hidden="1" x14ac:dyDescent="0.5">
      <c r="A1451" s="4">
        <v>1450</v>
      </c>
      <c r="B1451" s="8" t="s">
        <v>170</v>
      </c>
      <c r="C1451" s="8" t="s">
        <v>26</v>
      </c>
      <c r="D1451" s="8" t="str">
        <f>VLOOKUP(C1451,ماه!A:C,3,FALSE)</f>
        <v>02--اردیبهشت</v>
      </c>
      <c r="E1451" s="8" t="s">
        <v>161</v>
      </c>
      <c r="F1451" s="8" t="str">
        <f>VLOOKUP(E1451,خریداران!A:B,2,FALSE)</f>
        <v>خریدار 00188</v>
      </c>
      <c r="G1451" s="6">
        <v>25</v>
      </c>
      <c r="H1451" s="6">
        <v>22500000</v>
      </c>
      <c r="I1451" s="6">
        <v>0</v>
      </c>
      <c r="J1451" s="6">
        <v>22500000</v>
      </c>
    </row>
    <row r="1452" spans="1:10" hidden="1" x14ac:dyDescent="0.5">
      <c r="A1452" s="4">
        <v>1451</v>
      </c>
      <c r="B1452" s="8" t="s">
        <v>170</v>
      </c>
      <c r="C1452" s="8" t="s">
        <v>26</v>
      </c>
      <c r="D1452" s="8" t="str">
        <f>VLOOKUP(C1452,ماه!A:C,3,FALSE)</f>
        <v>02--اردیبهشت</v>
      </c>
      <c r="E1452" s="8" t="s">
        <v>179</v>
      </c>
      <c r="F1452" s="8" t="str">
        <f>VLOOKUP(E1452,خریداران!A:B,2,FALSE)</f>
        <v>خریدار 00194</v>
      </c>
      <c r="G1452" s="6">
        <v>67</v>
      </c>
      <c r="H1452" s="6">
        <v>64100000</v>
      </c>
      <c r="I1452" s="6">
        <v>100000</v>
      </c>
      <c r="J1452" s="6">
        <v>64000000</v>
      </c>
    </row>
    <row r="1453" spans="1:10" hidden="1" x14ac:dyDescent="0.5">
      <c r="A1453" s="4">
        <v>1452</v>
      </c>
      <c r="B1453" s="8" t="s">
        <v>170</v>
      </c>
      <c r="C1453" s="8" t="s">
        <v>47</v>
      </c>
      <c r="D1453" s="8" t="str">
        <f>VLOOKUP(C1453,ماه!A:C,3,FALSE)</f>
        <v>03--خرداد</v>
      </c>
      <c r="E1453" s="8" t="s">
        <v>10</v>
      </c>
      <c r="F1453" s="8" t="str">
        <f>VLOOKUP(E1453,خریداران!A:B,2,FALSE)</f>
        <v>خریدار 00005</v>
      </c>
      <c r="G1453" s="6">
        <v>623</v>
      </c>
      <c r="H1453" s="6">
        <v>636450000</v>
      </c>
      <c r="I1453" s="6">
        <v>0</v>
      </c>
      <c r="J1453" s="6">
        <v>636450000</v>
      </c>
    </row>
    <row r="1454" spans="1:10" hidden="1" x14ac:dyDescent="0.5">
      <c r="A1454" s="4">
        <v>1453</v>
      </c>
      <c r="B1454" s="8" t="s">
        <v>170</v>
      </c>
      <c r="C1454" s="8" t="s">
        <v>47</v>
      </c>
      <c r="D1454" s="8" t="str">
        <f>VLOOKUP(C1454,ماه!A:C,3,FALSE)</f>
        <v>03--خرداد</v>
      </c>
      <c r="E1454" s="8" t="s">
        <v>11</v>
      </c>
      <c r="F1454" s="8" t="str">
        <f>VLOOKUP(E1454,خریداران!A:B,2,FALSE)</f>
        <v>خریدار 00006</v>
      </c>
      <c r="G1454" s="6">
        <v>355</v>
      </c>
      <c r="H1454" s="6">
        <v>367700000</v>
      </c>
      <c r="I1454" s="6">
        <v>0</v>
      </c>
      <c r="J1454" s="6">
        <v>367700000</v>
      </c>
    </row>
    <row r="1455" spans="1:10" hidden="1" x14ac:dyDescent="0.5">
      <c r="A1455" s="4">
        <v>1454</v>
      </c>
      <c r="B1455" s="8" t="s">
        <v>170</v>
      </c>
      <c r="C1455" s="8" t="s">
        <v>47</v>
      </c>
      <c r="D1455" s="8" t="str">
        <f>VLOOKUP(C1455,ماه!A:C,3,FALSE)</f>
        <v>03--خرداد</v>
      </c>
      <c r="E1455" s="8" t="s">
        <v>12</v>
      </c>
      <c r="F1455" s="8" t="str">
        <f>VLOOKUP(E1455,خریداران!A:B,2,FALSE)</f>
        <v>خریدار 00007</v>
      </c>
      <c r="G1455" s="6">
        <v>360</v>
      </c>
      <c r="H1455" s="6">
        <v>406650000</v>
      </c>
      <c r="I1455" s="6">
        <v>0</v>
      </c>
      <c r="J1455" s="6">
        <v>406650000</v>
      </c>
    </row>
    <row r="1456" spans="1:10" hidden="1" x14ac:dyDescent="0.5">
      <c r="A1456" s="4">
        <v>1455</v>
      </c>
      <c r="B1456" s="8" t="s">
        <v>170</v>
      </c>
      <c r="C1456" s="8" t="s">
        <v>47</v>
      </c>
      <c r="D1456" s="8" t="str">
        <f>VLOOKUP(C1456,ماه!A:C,3,FALSE)</f>
        <v>03--خرداد</v>
      </c>
      <c r="E1456" s="8" t="s">
        <v>28</v>
      </c>
      <c r="F1456" s="8" t="str">
        <f>VLOOKUP(E1456,خریداران!A:B,2,FALSE)</f>
        <v>خریدار 00009</v>
      </c>
      <c r="G1456" s="6">
        <v>95</v>
      </c>
      <c r="H1456" s="6">
        <v>95000000</v>
      </c>
      <c r="I1456" s="6">
        <v>0</v>
      </c>
      <c r="J1456" s="6">
        <v>95000000</v>
      </c>
    </row>
    <row r="1457" spans="1:10" hidden="1" x14ac:dyDescent="0.5">
      <c r="A1457" s="4">
        <v>1456</v>
      </c>
      <c r="B1457" s="8" t="s">
        <v>170</v>
      </c>
      <c r="C1457" s="8" t="s">
        <v>47</v>
      </c>
      <c r="D1457" s="8" t="str">
        <f>VLOOKUP(C1457,ماه!A:C,3,FALSE)</f>
        <v>03--خرداد</v>
      </c>
      <c r="E1457" s="8" t="s">
        <v>13</v>
      </c>
      <c r="F1457" s="8" t="str">
        <f>VLOOKUP(E1457,خریداران!A:B,2,FALSE)</f>
        <v>خریدار 00010</v>
      </c>
      <c r="G1457" s="6">
        <v>176</v>
      </c>
      <c r="H1457" s="6">
        <v>188100000</v>
      </c>
      <c r="I1457" s="6">
        <v>0</v>
      </c>
      <c r="J1457" s="6">
        <v>188100000</v>
      </c>
    </row>
    <row r="1458" spans="1:10" hidden="1" x14ac:dyDescent="0.5">
      <c r="A1458" s="4">
        <v>1457</v>
      </c>
      <c r="B1458" s="8" t="s">
        <v>170</v>
      </c>
      <c r="C1458" s="8" t="s">
        <v>47</v>
      </c>
      <c r="D1458" s="8" t="str">
        <f>VLOOKUP(C1458,ماه!A:C,3,FALSE)</f>
        <v>03--خرداد</v>
      </c>
      <c r="E1458" s="8" t="s">
        <v>15</v>
      </c>
      <c r="F1458" s="8" t="str">
        <f>VLOOKUP(E1458,خریداران!A:B,2,FALSE)</f>
        <v>خریدار 00013</v>
      </c>
      <c r="G1458" s="6">
        <v>20</v>
      </c>
      <c r="H1458" s="6">
        <v>24500000</v>
      </c>
      <c r="I1458" s="6">
        <v>0</v>
      </c>
      <c r="J1458" s="6">
        <v>24500000</v>
      </c>
    </row>
    <row r="1459" spans="1:10" hidden="1" x14ac:dyDescent="0.5">
      <c r="A1459" s="4">
        <v>1458</v>
      </c>
      <c r="B1459" s="8" t="s">
        <v>170</v>
      </c>
      <c r="C1459" s="8" t="s">
        <v>47</v>
      </c>
      <c r="D1459" s="8" t="str">
        <f>VLOOKUP(C1459,ماه!A:C,3,FALSE)</f>
        <v>03--خرداد</v>
      </c>
      <c r="E1459" s="8" t="s">
        <v>70</v>
      </c>
      <c r="F1459" s="8" t="str">
        <f>VLOOKUP(E1459,خریداران!A:B,2,FALSE)</f>
        <v>خریدار 00014</v>
      </c>
      <c r="G1459" s="6">
        <v>204</v>
      </c>
      <c r="H1459" s="6">
        <v>206950000</v>
      </c>
      <c r="I1459" s="6">
        <v>0</v>
      </c>
      <c r="J1459" s="6">
        <v>206950000</v>
      </c>
    </row>
    <row r="1460" spans="1:10" hidden="1" x14ac:dyDescent="0.5">
      <c r="A1460" s="4">
        <v>1459</v>
      </c>
      <c r="B1460" s="8" t="s">
        <v>170</v>
      </c>
      <c r="C1460" s="8" t="s">
        <v>47</v>
      </c>
      <c r="D1460" s="8" t="str">
        <f>VLOOKUP(C1460,ماه!A:C,3,FALSE)</f>
        <v>03--خرداد</v>
      </c>
      <c r="E1460" s="8" t="s">
        <v>48</v>
      </c>
      <c r="F1460" s="8" t="str">
        <f>VLOOKUP(E1460,خریداران!A:B,2,FALSE)</f>
        <v>خریدار 00016</v>
      </c>
      <c r="G1460" s="6">
        <v>1197</v>
      </c>
      <c r="H1460" s="6">
        <v>1211220000</v>
      </c>
      <c r="I1460" s="6">
        <v>0</v>
      </c>
      <c r="J1460" s="6">
        <v>1211220000</v>
      </c>
    </row>
    <row r="1461" spans="1:10" hidden="1" x14ac:dyDescent="0.5">
      <c r="A1461" s="4">
        <v>1460</v>
      </c>
      <c r="B1461" s="8" t="s">
        <v>170</v>
      </c>
      <c r="C1461" s="8" t="s">
        <v>47</v>
      </c>
      <c r="D1461" s="8" t="str">
        <f>VLOOKUP(C1461,ماه!A:C,3,FALSE)</f>
        <v>03--خرداد</v>
      </c>
      <c r="E1461" s="8" t="s">
        <v>16</v>
      </c>
      <c r="F1461" s="8" t="str">
        <f>VLOOKUP(E1461,خریداران!A:B,2,FALSE)</f>
        <v>خریدار 00024</v>
      </c>
      <c r="G1461" s="6">
        <v>25</v>
      </c>
      <c r="H1461" s="6">
        <v>22600000</v>
      </c>
      <c r="I1461" s="6">
        <v>200000</v>
      </c>
      <c r="J1461" s="6">
        <v>22400000</v>
      </c>
    </row>
    <row r="1462" spans="1:10" hidden="1" x14ac:dyDescent="0.5">
      <c r="A1462" s="4">
        <v>1461</v>
      </c>
      <c r="B1462" s="8" t="s">
        <v>170</v>
      </c>
      <c r="C1462" s="8" t="s">
        <v>47</v>
      </c>
      <c r="D1462" s="8" t="str">
        <f>VLOOKUP(C1462,ماه!A:C,3,FALSE)</f>
        <v>03--خرداد</v>
      </c>
      <c r="E1462" s="8" t="s">
        <v>89</v>
      </c>
      <c r="F1462" s="8" t="str">
        <f>VLOOKUP(E1462,خریداران!A:B,2,FALSE)</f>
        <v>خریدار 00025</v>
      </c>
      <c r="G1462" s="6">
        <v>89</v>
      </c>
      <c r="H1462" s="6">
        <v>90400000</v>
      </c>
      <c r="I1462" s="6">
        <v>0</v>
      </c>
      <c r="J1462" s="6">
        <v>90400000</v>
      </c>
    </row>
    <row r="1463" spans="1:10" hidden="1" x14ac:dyDescent="0.5">
      <c r="A1463" s="4">
        <v>1462</v>
      </c>
      <c r="B1463" s="8" t="s">
        <v>170</v>
      </c>
      <c r="C1463" s="8" t="s">
        <v>47</v>
      </c>
      <c r="D1463" s="8" t="str">
        <f>VLOOKUP(C1463,ماه!A:C,3,FALSE)</f>
        <v>03--خرداد</v>
      </c>
      <c r="E1463" s="8" t="s">
        <v>160</v>
      </c>
      <c r="F1463" s="8" t="str">
        <f>VLOOKUP(E1463,خریداران!A:B,2,FALSE)</f>
        <v>خریدار 00028</v>
      </c>
      <c r="G1463" s="6">
        <v>692</v>
      </c>
      <c r="H1463" s="6">
        <v>663750000</v>
      </c>
      <c r="I1463" s="6">
        <v>0</v>
      </c>
      <c r="J1463" s="6">
        <v>663750000</v>
      </c>
    </row>
    <row r="1464" spans="1:10" hidden="1" x14ac:dyDescent="0.5">
      <c r="A1464" s="4">
        <v>1463</v>
      </c>
      <c r="B1464" s="8" t="s">
        <v>170</v>
      </c>
      <c r="C1464" s="8" t="s">
        <v>47</v>
      </c>
      <c r="D1464" s="8" t="str">
        <f>VLOOKUP(C1464,ماه!A:C,3,FALSE)</f>
        <v>03--خرداد</v>
      </c>
      <c r="E1464" s="8" t="s">
        <v>94</v>
      </c>
      <c r="F1464" s="8" t="str">
        <f>VLOOKUP(E1464,خریداران!A:B,2,FALSE)</f>
        <v>خریدار 00030</v>
      </c>
      <c r="G1464" s="6">
        <v>13</v>
      </c>
      <c r="H1464" s="6">
        <v>14300000</v>
      </c>
      <c r="I1464" s="6">
        <v>0</v>
      </c>
      <c r="J1464" s="6">
        <v>14300000</v>
      </c>
    </row>
    <row r="1465" spans="1:10" hidden="1" x14ac:dyDescent="0.5">
      <c r="A1465" s="4">
        <v>1464</v>
      </c>
      <c r="B1465" s="8" t="s">
        <v>170</v>
      </c>
      <c r="C1465" s="8" t="s">
        <v>47</v>
      </c>
      <c r="D1465" s="8" t="str">
        <f>VLOOKUP(C1465,ماه!A:C,3,FALSE)</f>
        <v>03--خرداد</v>
      </c>
      <c r="E1465" s="8" t="s">
        <v>17</v>
      </c>
      <c r="F1465" s="8" t="str">
        <f>VLOOKUP(E1465,خریداران!A:B,2,FALSE)</f>
        <v>خریدار 00031</v>
      </c>
      <c r="G1465" s="6">
        <v>333</v>
      </c>
      <c r="H1465" s="6">
        <v>344400000</v>
      </c>
      <c r="I1465" s="6">
        <v>0</v>
      </c>
      <c r="J1465" s="6">
        <v>344400000</v>
      </c>
    </row>
    <row r="1466" spans="1:10" hidden="1" x14ac:dyDescent="0.5">
      <c r="A1466" s="4">
        <v>1465</v>
      </c>
      <c r="B1466" s="8" t="s">
        <v>170</v>
      </c>
      <c r="C1466" s="8" t="s">
        <v>47</v>
      </c>
      <c r="D1466" s="8" t="str">
        <f>VLOOKUP(C1466,ماه!A:C,3,FALSE)</f>
        <v>03--خرداد</v>
      </c>
      <c r="E1466" s="8" t="s">
        <v>18</v>
      </c>
      <c r="F1466" s="8" t="str">
        <f>VLOOKUP(E1466,خریداران!A:B,2,FALSE)</f>
        <v>خریدار 00032</v>
      </c>
      <c r="G1466" s="6">
        <v>36</v>
      </c>
      <c r="H1466" s="6">
        <v>43200000</v>
      </c>
      <c r="I1466" s="6">
        <v>0</v>
      </c>
      <c r="J1466" s="6">
        <v>43200000</v>
      </c>
    </row>
    <row r="1467" spans="1:10" hidden="1" x14ac:dyDescent="0.5">
      <c r="A1467" s="4">
        <v>1466</v>
      </c>
      <c r="B1467" s="8" t="s">
        <v>170</v>
      </c>
      <c r="C1467" s="8" t="s">
        <v>47</v>
      </c>
      <c r="D1467" s="8" t="str">
        <f>VLOOKUP(C1467,ماه!A:C,3,FALSE)</f>
        <v>03--خرداد</v>
      </c>
      <c r="E1467" s="8" t="s">
        <v>29</v>
      </c>
      <c r="F1467" s="8" t="str">
        <f>VLOOKUP(E1467,خریداران!A:B,2,FALSE)</f>
        <v>خریدار 00033</v>
      </c>
      <c r="G1467" s="6">
        <v>295</v>
      </c>
      <c r="H1467" s="6">
        <v>301400000</v>
      </c>
      <c r="I1467" s="6">
        <v>0</v>
      </c>
      <c r="J1467" s="6">
        <v>301400000</v>
      </c>
    </row>
    <row r="1468" spans="1:10" hidden="1" x14ac:dyDescent="0.5">
      <c r="A1468" s="4">
        <v>1467</v>
      </c>
      <c r="B1468" s="8" t="s">
        <v>170</v>
      </c>
      <c r="C1468" s="8" t="s">
        <v>47</v>
      </c>
      <c r="D1468" s="8" t="str">
        <f>VLOOKUP(C1468,ماه!A:C,3,FALSE)</f>
        <v>03--خرداد</v>
      </c>
      <c r="E1468" s="8" t="s">
        <v>49</v>
      </c>
      <c r="F1468" s="8" t="str">
        <f>VLOOKUP(E1468,خریداران!A:B,2,FALSE)</f>
        <v>خریدار 00035</v>
      </c>
      <c r="G1468" s="6">
        <v>1193</v>
      </c>
      <c r="H1468" s="6">
        <v>1169580000</v>
      </c>
      <c r="I1468" s="6">
        <v>0</v>
      </c>
      <c r="J1468" s="6">
        <v>1169580000</v>
      </c>
    </row>
    <row r="1469" spans="1:10" hidden="1" x14ac:dyDescent="0.5">
      <c r="A1469" s="4">
        <v>1468</v>
      </c>
      <c r="B1469" s="8" t="s">
        <v>170</v>
      </c>
      <c r="C1469" s="8" t="s">
        <v>47</v>
      </c>
      <c r="D1469" s="8" t="str">
        <f>VLOOKUP(C1469,ماه!A:C,3,FALSE)</f>
        <v>03--خرداد</v>
      </c>
      <c r="E1469" s="8" t="s">
        <v>19</v>
      </c>
      <c r="F1469" s="8" t="str">
        <f>VLOOKUP(E1469,خریداران!A:B,2,FALSE)</f>
        <v>خریدار 00036</v>
      </c>
      <c r="G1469" s="6">
        <v>176</v>
      </c>
      <c r="H1469" s="6">
        <v>185400000</v>
      </c>
      <c r="I1469" s="6">
        <v>0</v>
      </c>
      <c r="J1469" s="6">
        <v>185400000</v>
      </c>
    </row>
    <row r="1470" spans="1:10" hidden="1" x14ac:dyDescent="0.5">
      <c r="A1470" s="4">
        <v>1469</v>
      </c>
      <c r="B1470" s="8" t="s">
        <v>170</v>
      </c>
      <c r="C1470" s="8" t="s">
        <v>47</v>
      </c>
      <c r="D1470" s="8" t="str">
        <f>VLOOKUP(C1470,ماه!A:C,3,FALSE)</f>
        <v>03--خرداد</v>
      </c>
      <c r="E1470" s="8" t="s">
        <v>30</v>
      </c>
      <c r="F1470" s="8" t="str">
        <f>VLOOKUP(E1470,خریداران!A:B,2,FALSE)</f>
        <v>خریدار 00037</v>
      </c>
      <c r="G1470" s="6">
        <v>30</v>
      </c>
      <c r="H1470" s="6">
        <v>30400000</v>
      </c>
      <c r="I1470" s="6">
        <v>0</v>
      </c>
      <c r="J1470" s="6">
        <v>30400000</v>
      </c>
    </row>
    <row r="1471" spans="1:10" hidden="1" x14ac:dyDescent="0.5">
      <c r="A1471" s="4">
        <v>1470</v>
      </c>
      <c r="B1471" s="8" t="s">
        <v>170</v>
      </c>
      <c r="C1471" s="8" t="s">
        <v>47</v>
      </c>
      <c r="D1471" s="8" t="str">
        <f>VLOOKUP(C1471,ماه!A:C,3,FALSE)</f>
        <v>03--خرداد</v>
      </c>
      <c r="E1471" s="8" t="s">
        <v>21</v>
      </c>
      <c r="F1471" s="8" t="str">
        <f>VLOOKUP(E1471,خریداران!A:B,2,FALSE)</f>
        <v>خریدار 00039</v>
      </c>
      <c r="G1471" s="6">
        <v>91</v>
      </c>
      <c r="H1471" s="6">
        <v>94000000</v>
      </c>
      <c r="I1471" s="6">
        <v>0</v>
      </c>
      <c r="J1471" s="6">
        <v>94000000</v>
      </c>
    </row>
    <row r="1472" spans="1:10" hidden="1" x14ac:dyDescent="0.5">
      <c r="A1472" s="4">
        <v>1471</v>
      </c>
      <c r="B1472" s="8" t="s">
        <v>170</v>
      </c>
      <c r="C1472" s="8" t="s">
        <v>47</v>
      </c>
      <c r="D1472" s="8" t="str">
        <f>VLOOKUP(C1472,ماه!A:C,3,FALSE)</f>
        <v>03--خرداد</v>
      </c>
      <c r="E1472" s="8" t="s">
        <v>71</v>
      </c>
      <c r="F1472" s="8" t="str">
        <f>VLOOKUP(E1472,خریداران!A:B,2,FALSE)</f>
        <v>خریدار 00041</v>
      </c>
      <c r="G1472" s="6">
        <v>710</v>
      </c>
      <c r="H1472" s="6">
        <v>685000000</v>
      </c>
      <c r="I1472" s="6">
        <v>0</v>
      </c>
      <c r="J1472" s="6">
        <v>685000000</v>
      </c>
    </row>
    <row r="1473" spans="1:10" hidden="1" x14ac:dyDescent="0.5">
      <c r="A1473" s="4">
        <v>1472</v>
      </c>
      <c r="B1473" s="8" t="s">
        <v>170</v>
      </c>
      <c r="C1473" s="8" t="s">
        <v>47</v>
      </c>
      <c r="D1473" s="8" t="str">
        <f>VLOOKUP(C1473,ماه!A:C,3,FALSE)</f>
        <v>03--خرداد</v>
      </c>
      <c r="E1473" s="8" t="s">
        <v>31</v>
      </c>
      <c r="F1473" s="8" t="str">
        <f>VLOOKUP(E1473,خریداران!A:B,2,FALSE)</f>
        <v>خریدار 00046</v>
      </c>
      <c r="G1473" s="6">
        <v>2</v>
      </c>
      <c r="H1473" s="6">
        <v>1900000</v>
      </c>
      <c r="I1473" s="6">
        <v>0</v>
      </c>
      <c r="J1473" s="6">
        <v>1900000</v>
      </c>
    </row>
    <row r="1474" spans="1:10" hidden="1" x14ac:dyDescent="0.5">
      <c r="A1474" s="4">
        <v>1473</v>
      </c>
      <c r="B1474" s="8" t="s">
        <v>170</v>
      </c>
      <c r="C1474" s="8" t="s">
        <v>47</v>
      </c>
      <c r="D1474" s="8" t="str">
        <f>VLOOKUP(C1474,ماه!A:C,3,FALSE)</f>
        <v>03--خرداد</v>
      </c>
      <c r="E1474" s="8" t="s">
        <v>72</v>
      </c>
      <c r="F1474" s="8" t="str">
        <f>VLOOKUP(E1474,خریداران!A:B,2,FALSE)</f>
        <v>خریدار 00050</v>
      </c>
      <c r="G1474" s="6">
        <v>24</v>
      </c>
      <c r="H1474" s="6">
        <v>25200000</v>
      </c>
      <c r="I1474" s="6">
        <v>0</v>
      </c>
      <c r="J1474" s="6">
        <v>25200000</v>
      </c>
    </row>
    <row r="1475" spans="1:10" hidden="1" x14ac:dyDescent="0.5">
      <c r="A1475" s="4">
        <v>1474</v>
      </c>
      <c r="B1475" s="8" t="s">
        <v>170</v>
      </c>
      <c r="C1475" s="8" t="s">
        <v>47</v>
      </c>
      <c r="D1475" s="8" t="str">
        <f>VLOOKUP(C1475,ماه!A:C,3,FALSE)</f>
        <v>03--خرداد</v>
      </c>
      <c r="E1475" s="8" t="s">
        <v>90</v>
      </c>
      <c r="F1475" s="8" t="str">
        <f>VLOOKUP(E1475,خریداران!A:B,2,FALSE)</f>
        <v>خریدار 00053</v>
      </c>
      <c r="G1475" s="6">
        <v>36</v>
      </c>
      <c r="H1475" s="6">
        <v>28800000</v>
      </c>
      <c r="I1475" s="6">
        <v>0</v>
      </c>
      <c r="J1475" s="6">
        <v>28800000</v>
      </c>
    </row>
    <row r="1476" spans="1:10" hidden="1" x14ac:dyDescent="0.5">
      <c r="A1476" s="4">
        <v>1475</v>
      </c>
      <c r="B1476" s="8" t="s">
        <v>170</v>
      </c>
      <c r="C1476" s="8" t="s">
        <v>47</v>
      </c>
      <c r="D1476" s="8" t="str">
        <f>VLOOKUP(C1476,ماه!A:C,3,FALSE)</f>
        <v>03--خرداد</v>
      </c>
      <c r="E1476" s="8" t="s">
        <v>74</v>
      </c>
      <c r="F1476" s="8" t="str">
        <f>VLOOKUP(E1476,خریداران!A:B,2,FALSE)</f>
        <v>خریدار 00054</v>
      </c>
      <c r="G1476" s="6">
        <v>5</v>
      </c>
      <c r="H1476" s="6">
        <v>5050000</v>
      </c>
      <c r="I1476" s="6">
        <v>0</v>
      </c>
      <c r="J1476" s="6">
        <v>5050000</v>
      </c>
    </row>
    <row r="1477" spans="1:10" hidden="1" x14ac:dyDescent="0.5">
      <c r="A1477" s="4">
        <v>1476</v>
      </c>
      <c r="B1477" s="8" t="s">
        <v>170</v>
      </c>
      <c r="C1477" s="8" t="s">
        <v>47</v>
      </c>
      <c r="D1477" s="8" t="str">
        <f>VLOOKUP(C1477,ماه!A:C,3,FALSE)</f>
        <v>03--خرداد</v>
      </c>
      <c r="E1477" s="8" t="s">
        <v>119</v>
      </c>
      <c r="F1477" s="8" t="str">
        <f>VLOOKUP(E1477,خریداران!A:B,2,FALSE)</f>
        <v>خریدار 00055</v>
      </c>
      <c r="G1477" s="6">
        <v>940</v>
      </c>
      <c r="H1477" s="6">
        <v>928000000</v>
      </c>
      <c r="I1477" s="6">
        <v>0</v>
      </c>
      <c r="J1477" s="6">
        <v>928000000</v>
      </c>
    </row>
    <row r="1478" spans="1:10" hidden="1" x14ac:dyDescent="0.5">
      <c r="A1478" s="4">
        <v>1477</v>
      </c>
      <c r="B1478" s="8" t="s">
        <v>170</v>
      </c>
      <c r="C1478" s="8" t="s">
        <v>47</v>
      </c>
      <c r="D1478" s="8" t="str">
        <f>VLOOKUP(C1478,ماه!A:C,3,FALSE)</f>
        <v>03--خرداد</v>
      </c>
      <c r="E1478" s="8" t="s">
        <v>91</v>
      </c>
      <c r="F1478" s="8" t="str">
        <f>VLOOKUP(E1478,خریداران!A:B,2,FALSE)</f>
        <v>خریدار 00056</v>
      </c>
      <c r="G1478" s="6">
        <v>1109</v>
      </c>
      <c r="H1478" s="6">
        <v>1120850000</v>
      </c>
      <c r="I1478" s="6">
        <v>0</v>
      </c>
      <c r="J1478" s="6">
        <v>1120850000</v>
      </c>
    </row>
    <row r="1479" spans="1:10" hidden="1" x14ac:dyDescent="0.5">
      <c r="A1479" s="4">
        <v>1478</v>
      </c>
      <c r="B1479" s="8" t="s">
        <v>170</v>
      </c>
      <c r="C1479" s="8" t="s">
        <v>47</v>
      </c>
      <c r="D1479" s="8" t="str">
        <f>VLOOKUP(C1479,ماه!A:C,3,FALSE)</f>
        <v>03--خرداد</v>
      </c>
      <c r="E1479" s="8" t="s">
        <v>120</v>
      </c>
      <c r="F1479" s="8" t="str">
        <f>VLOOKUP(E1479,خریداران!A:B,2,FALSE)</f>
        <v>خریدار 00057</v>
      </c>
      <c r="G1479" s="6">
        <v>790</v>
      </c>
      <c r="H1479" s="6">
        <v>817000000</v>
      </c>
      <c r="I1479" s="6">
        <v>0</v>
      </c>
      <c r="J1479" s="6">
        <v>817000000</v>
      </c>
    </row>
    <row r="1480" spans="1:10" hidden="1" x14ac:dyDescent="0.5">
      <c r="A1480" s="4">
        <v>1479</v>
      </c>
      <c r="B1480" s="8" t="s">
        <v>170</v>
      </c>
      <c r="C1480" s="8" t="s">
        <v>47</v>
      </c>
      <c r="D1480" s="8" t="str">
        <f>VLOOKUP(C1480,ماه!A:C,3,FALSE)</f>
        <v>03--خرداد</v>
      </c>
      <c r="E1480" s="8" t="s">
        <v>135</v>
      </c>
      <c r="F1480" s="8" t="str">
        <f>VLOOKUP(E1480,خریداران!A:B,2,FALSE)</f>
        <v>خریدار 00058</v>
      </c>
      <c r="G1480" s="6">
        <v>1070</v>
      </c>
      <c r="H1480" s="6">
        <v>1078550000</v>
      </c>
      <c r="I1480" s="6">
        <v>0</v>
      </c>
      <c r="J1480" s="6">
        <v>1078550000</v>
      </c>
    </row>
    <row r="1481" spans="1:10" hidden="1" x14ac:dyDescent="0.5">
      <c r="A1481" s="4">
        <v>1480</v>
      </c>
      <c r="B1481" s="8" t="s">
        <v>170</v>
      </c>
      <c r="C1481" s="8" t="s">
        <v>47</v>
      </c>
      <c r="D1481" s="8" t="str">
        <f>VLOOKUP(C1481,ماه!A:C,3,FALSE)</f>
        <v>03--خرداد</v>
      </c>
      <c r="E1481" s="8" t="s">
        <v>75</v>
      </c>
      <c r="F1481" s="8" t="str">
        <f>VLOOKUP(E1481,خریداران!A:B,2,FALSE)</f>
        <v>خریدار 00059</v>
      </c>
      <c r="G1481" s="6">
        <v>4</v>
      </c>
      <c r="H1481" s="6">
        <v>4000000</v>
      </c>
      <c r="I1481" s="6">
        <v>0</v>
      </c>
      <c r="J1481" s="6">
        <v>4000000</v>
      </c>
    </row>
    <row r="1482" spans="1:10" hidden="1" x14ac:dyDescent="0.5">
      <c r="A1482" s="4">
        <v>1481</v>
      </c>
      <c r="B1482" s="8" t="s">
        <v>170</v>
      </c>
      <c r="C1482" s="8" t="s">
        <v>47</v>
      </c>
      <c r="D1482" s="8" t="str">
        <f>VLOOKUP(C1482,ماه!A:C,3,FALSE)</f>
        <v>03--خرداد</v>
      </c>
      <c r="E1482" s="8" t="s">
        <v>33</v>
      </c>
      <c r="F1482" s="8" t="str">
        <f>VLOOKUP(E1482,خریداران!A:B,2,FALSE)</f>
        <v>خریدار 00062</v>
      </c>
      <c r="G1482" s="6">
        <v>227</v>
      </c>
      <c r="H1482" s="6">
        <v>231690000</v>
      </c>
      <c r="I1482" s="6">
        <v>0</v>
      </c>
      <c r="J1482" s="6">
        <v>231690000</v>
      </c>
    </row>
    <row r="1483" spans="1:10" hidden="1" x14ac:dyDescent="0.5">
      <c r="A1483" s="4">
        <v>1482</v>
      </c>
      <c r="B1483" s="8" t="s">
        <v>170</v>
      </c>
      <c r="C1483" s="8" t="s">
        <v>47</v>
      </c>
      <c r="D1483" s="8" t="str">
        <f>VLOOKUP(C1483,ماه!A:C,3,FALSE)</f>
        <v>03--خرداد</v>
      </c>
      <c r="E1483" s="8" t="s">
        <v>34</v>
      </c>
      <c r="F1483" s="8" t="str">
        <f>VLOOKUP(E1483,خریداران!A:B,2,FALSE)</f>
        <v>خریدار 00067</v>
      </c>
      <c r="G1483" s="6">
        <v>59</v>
      </c>
      <c r="H1483" s="6">
        <v>54550000</v>
      </c>
      <c r="I1483" s="6">
        <v>0</v>
      </c>
      <c r="J1483" s="6">
        <v>54550000</v>
      </c>
    </row>
    <row r="1484" spans="1:10" hidden="1" x14ac:dyDescent="0.5">
      <c r="A1484" s="4">
        <v>1483</v>
      </c>
      <c r="B1484" s="8" t="s">
        <v>170</v>
      </c>
      <c r="C1484" s="8" t="s">
        <v>47</v>
      </c>
      <c r="D1484" s="8" t="str">
        <f>VLOOKUP(C1484,ماه!A:C,3,FALSE)</f>
        <v>03--خرداد</v>
      </c>
      <c r="E1484" s="8" t="s">
        <v>23</v>
      </c>
      <c r="F1484" s="8" t="str">
        <f>VLOOKUP(E1484,خریداران!A:B,2,FALSE)</f>
        <v>خریدار 00068</v>
      </c>
      <c r="G1484" s="6">
        <v>603</v>
      </c>
      <c r="H1484" s="6">
        <v>612250000</v>
      </c>
      <c r="I1484" s="6">
        <v>0</v>
      </c>
      <c r="J1484" s="6">
        <v>612250000</v>
      </c>
    </row>
    <row r="1485" spans="1:10" hidden="1" x14ac:dyDescent="0.5">
      <c r="A1485" s="4">
        <v>1484</v>
      </c>
      <c r="B1485" s="8" t="s">
        <v>170</v>
      </c>
      <c r="C1485" s="8" t="s">
        <v>47</v>
      </c>
      <c r="D1485" s="8" t="str">
        <f>VLOOKUP(C1485,ماه!A:C,3,FALSE)</f>
        <v>03--خرداد</v>
      </c>
      <c r="E1485" s="8" t="s">
        <v>129</v>
      </c>
      <c r="F1485" s="8" t="str">
        <f>VLOOKUP(E1485,خریداران!A:B,2,FALSE)</f>
        <v>خریدار 00069</v>
      </c>
      <c r="G1485" s="6">
        <v>41</v>
      </c>
      <c r="H1485" s="6">
        <v>4600000</v>
      </c>
      <c r="I1485" s="6">
        <v>0</v>
      </c>
      <c r="J1485" s="6">
        <v>4600000</v>
      </c>
    </row>
    <row r="1486" spans="1:10" hidden="1" x14ac:dyDescent="0.5">
      <c r="A1486" s="4">
        <v>1485</v>
      </c>
      <c r="B1486" s="8" t="s">
        <v>170</v>
      </c>
      <c r="C1486" s="8" t="s">
        <v>47</v>
      </c>
      <c r="D1486" s="8" t="str">
        <f>VLOOKUP(C1486,ماه!A:C,3,FALSE)</f>
        <v>03--خرداد</v>
      </c>
      <c r="E1486" s="8" t="s">
        <v>54</v>
      </c>
      <c r="F1486" s="8" t="str">
        <f>VLOOKUP(E1486,خریداران!A:B,2,FALSE)</f>
        <v>خریدار 00071</v>
      </c>
      <c r="G1486" s="6">
        <v>15</v>
      </c>
      <c r="H1486" s="6">
        <v>15000000</v>
      </c>
      <c r="I1486" s="6">
        <v>0</v>
      </c>
      <c r="J1486" s="6">
        <v>15000000</v>
      </c>
    </row>
    <row r="1487" spans="1:10" hidden="1" x14ac:dyDescent="0.5">
      <c r="A1487" s="4">
        <v>1486</v>
      </c>
      <c r="B1487" s="8" t="s">
        <v>170</v>
      </c>
      <c r="C1487" s="8" t="s">
        <v>47</v>
      </c>
      <c r="D1487" s="8" t="str">
        <f>VLOOKUP(C1487,ماه!A:C,3,FALSE)</f>
        <v>03--خرداد</v>
      </c>
      <c r="E1487" s="8" t="s">
        <v>55</v>
      </c>
      <c r="F1487" s="8" t="str">
        <f>VLOOKUP(E1487,خریداران!A:B,2,FALSE)</f>
        <v>خریدار 00072</v>
      </c>
      <c r="G1487" s="6">
        <v>16</v>
      </c>
      <c r="H1487" s="6">
        <v>16000000</v>
      </c>
      <c r="I1487" s="6">
        <v>0</v>
      </c>
      <c r="J1487" s="6">
        <v>16000000</v>
      </c>
    </row>
    <row r="1488" spans="1:10" hidden="1" x14ac:dyDescent="0.5">
      <c r="A1488" s="4">
        <v>1487</v>
      </c>
      <c r="B1488" s="8" t="s">
        <v>170</v>
      </c>
      <c r="C1488" s="8" t="s">
        <v>47</v>
      </c>
      <c r="D1488" s="8" t="str">
        <f>VLOOKUP(C1488,ماه!A:C,3,FALSE)</f>
        <v>03--خرداد</v>
      </c>
      <c r="E1488" s="8" t="s">
        <v>136</v>
      </c>
      <c r="F1488" s="8" t="str">
        <f>VLOOKUP(E1488,خریداران!A:B,2,FALSE)</f>
        <v>خریدار 00073</v>
      </c>
      <c r="G1488" s="6">
        <v>412</v>
      </c>
      <c r="H1488" s="6">
        <v>432470000</v>
      </c>
      <c r="I1488" s="6">
        <v>0</v>
      </c>
      <c r="J1488" s="6">
        <v>432470000</v>
      </c>
    </row>
    <row r="1489" spans="1:10" hidden="1" x14ac:dyDescent="0.5">
      <c r="A1489" s="4">
        <v>1488</v>
      </c>
      <c r="B1489" s="8" t="s">
        <v>170</v>
      </c>
      <c r="C1489" s="8" t="s">
        <v>47</v>
      </c>
      <c r="D1489" s="8" t="str">
        <f>VLOOKUP(C1489,ماه!A:C,3,FALSE)</f>
        <v>03--خرداد</v>
      </c>
      <c r="E1489" s="8" t="s">
        <v>134</v>
      </c>
      <c r="F1489" s="8" t="str">
        <f>VLOOKUP(E1489,خریداران!A:B,2,FALSE)</f>
        <v>خریدار 00078</v>
      </c>
      <c r="G1489" s="6">
        <v>590</v>
      </c>
      <c r="H1489" s="6">
        <v>591000000</v>
      </c>
      <c r="I1489" s="6">
        <v>0</v>
      </c>
      <c r="J1489" s="6">
        <v>591000000</v>
      </c>
    </row>
    <row r="1490" spans="1:10" hidden="1" x14ac:dyDescent="0.5">
      <c r="A1490" s="4">
        <v>1489</v>
      </c>
      <c r="B1490" s="8" t="s">
        <v>170</v>
      </c>
      <c r="C1490" s="8" t="s">
        <v>47</v>
      </c>
      <c r="D1490" s="8" t="str">
        <f>VLOOKUP(C1490,ماه!A:C,3,FALSE)</f>
        <v>03--خرداد</v>
      </c>
      <c r="E1490" s="8" t="s">
        <v>56</v>
      </c>
      <c r="F1490" s="8" t="str">
        <f>VLOOKUP(E1490,خریداران!A:B,2,FALSE)</f>
        <v>خریدار 00083</v>
      </c>
      <c r="G1490" s="6">
        <v>333</v>
      </c>
      <c r="H1490" s="6">
        <v>354400000</v>
      </c>
      <c r="I1490" s="6">
        <v>0</v>
      </c>
      <c r="J1490" s="6">
        <v>354400000</v>
      </c>
    </row>
    <row r="1491" spans="1:10" hidden="1" x14ac:dyDescent="0.5">
      <c r="A1491" s="4">
        <v>1490</v>
      </c>
      <c r="B1491" s="8" t="s">
        <v>170</v>
      </c>
      <c r="C1491" s="8" t="s">
        <v>47</v>
      </c>
      <c r="D1491" s="8" t="str">
        <f>VLOOKUP(C1491,ماه!A:C,3,FALSE)</f>
        <v>03--خرداد</v>
      </c>
      <c r="E1491" s="8" t="s">
        <v>35</v>
      </c>
      <c r="F1491" s="8" t="str">
        <f>VLOOKUP(E1491,خریداران!A:B,2,FALSE)</f>
        <v>خریدار 00085</v>
      </c>
      <c r="G1491" s="6">
        <v>84</v>
      </c>
      <c r="H1491" s="6">
        <v>84400000</v>
      </c>
      <c r="I1491" s="6">
        <v>0</v>
      </c>
      <c r="J1491" s="6">
        <v>84400000</v>
      </c>
    </row>
    <row r="1492" spans="1:10" hidden="1" x14ac:dyDescent="0.5">
      <c r="A1492" s="4">
        <v>1491</v>
      </c>
      <c r="B1492" s="8" t="s">
        <v>170</v>
      </c>
      <c r="C1492" s="8" t="s">
        <v>47</v>
      </c>
      <c r="D1492" s="8" t="str">
        <f>VLOOKUP(C1492,ماه!A:C,3,FALSE)</f>
        <v>03--خرداد</v>
      </c>
      <c r="E1492" s="8" t="s">
        <v>57</v>
      </c>
      <c r="F1492" s="8" t="str">
        <f>VLOOKUP(E1492,خریداران!A:B,2,FALSE)</f>
        <v>خریدار 00090</v>
      </c>
      <c r="G1492" s="6">
        <v>15</v>
      </c>
      <c r="H1492" s="6">
        <v>15750000</v>
      </c>
      <c r="I1492" s="6">
        <v>0</v>
      </c>
      <c r="J1492" s="6">
        <v>15750000</v>
      </c>
    </row>
    <row r="1493" spans="1:10" hidden="1" x14ac:dyDescent="0.5">
      <c r="A1493" s="4">
        <v>1492</v>
      </c>
      <c r="B1493" s="8" t="s">
        <v>170</v>
      </c>
      <c r="C1493" s="8" t="s">
        <v>47</v>
      </c>
      <c r="D1493" s="8" t="str">
        <f>VLOOKUP(C1493,ماه!A:C,3,FALSE)</f>
        <v>03--خرداد</v>
      </c>
      <c r="E1493" s="8" t="s">
        <v>127</v>
      </c>
      <c r="F1493" s="8" t="str">
        <f>VLOOKUP(E1493,خریداران!A:B,2,FALSE)</f>
        <v>خریدار 00096</v>
      </c>
      <c r="G1493" s="6">
        <v>15</v>
      </c>
      <c r="H1493" s="6">
        <v>15500000</v>
      </c>
      <c r="I1493" s="6">
        <v>0</v>
      </c>
      <c r="J1493" s="6">
        <v>15500000</v>
      </c>
    </row>
    <row r="1494" spans="1:10" hidden="1" x14ac:dyDescent="0.5">
      <c r="A1494" s="4">
        <v>1493</v>
      </c>
      <c r="B1494" s="8" t="s">
        <v>170</v>
      </c>
      <c r="C1494" s="8" t="s">
        <v>47</v>
      </c>
      <c r="D1494" s="8" t="str">
        <f>VLOOKUP(C1494,ماه!A:C,3,FALSE)</f>
        <v>03--خرداد</v>
      </c>
      <c r="E1494" s="8" t="s">
        <v>80</v>
      </c>
      <c r="F1494" s="8" t="str">
        <f>VLOOKUP(E1494,خریداران!A:B,2,FALSE)</f>
        <v>خریدار 00103</v>
      </c>
      <c r="G1494" s="6">
        <v>49</v>
      </c>
      <c r="H1494" s="6">
        <v>49100000</v>
      </c>
      <c r="I1494" s="6">
        <v>0</v>
      </c>
      <c r="J1494" s="6">
        <v>49100000</v>
      </c>
    </row>
    <row r="1495" spans="1:10" hidden="1" x14ac:dyDescent="0.5">
      <c r="A1495" s="4">
        <v>1494</v>
      </c>
      <c r="B1495" s="8" t="s">
        <v>170</v>
      </c>
      <c r="C1495" s="8" t="s">
        <v>47</v>
      </c>
      <c r="D1495" s="8" t="str">
        <f>VLOOKUP(C1495,ماه!A:C,3,FALSE)</f>
        <v>03--خرداد</v>
      </c>
      <c r="E1495" s="8" t="s">
        <v>81</v>
      </c>
      <c r="F1495" s="8" t="str">
        <f>VLOOKUP(E1495,خریداران!A:B,2,FALSE)</f>
        <v>خریدار 00104</v>
      </c>
      <c r="G1495" s="6">
        <v>7</v>
      </c>
      <c r="H1495" s="6">
        <v>7300000</v>
      </c>
      <c r="I1495" s="6">
        <v>0</v>
      </c>
      <c r="J1495" s="6">
        <v>7300000</v>
      </c>
    </row>
    <row r="1496" spans="1:10" hidden="1" x14ac:dyDescent="0.5">
      <c r="A1496" s="4">
        <v>1495</v>
      </c>
      <c r="B1496" s="8" t="s">
        <v>170</v>
      </c>
      <c r="C1496" s="8" t="s">
        <v>47</v>
      </c>
      <c r="D1496" s="8" t="str">
        <f>VLOOKUP(C1496,ماه!A:C,3,FALSE)</f>
        <v>03--خرداد</v>
      </c>
      <c r="E1496" s="8" t="s">
        <v>42</v>
      </c>
      <c r="F1496" s="8" t="str">
        <f>VLOOKUP(E1496,خریداران!A:B,2,FALSE)</f>
        <v>خریدار 00117</v>
      </c>
      <c r="G1496" s="6">
        <v>25</v>
      </c>
      <c r="H1496" s="6">
        <v>25300000</v>
      </c>
      <c r="I1496" s="6">
        <v>0</v>
      </c>
      <c r="J1496" s="6">
        <v>25300000</v>
      </c>
    </row>
    <row r="1497" spans="1:10" hidden="1" x14ac:dyDescent="0.5">
      <c r="A1497" s="4">
        <v>1496</v>
      </c>
      <c r="B1497" s="8" t="s">
        <v>170</v>
      </c>
      <c r="C1497" s="8" t="s">
        <v>47</v>
      </c>
      <c r="D1497" s="8" t="str">
        <f>VLOOKUP(C1497,ماه!A:C,3,FALSE)</f>
        <v>03--خرداد</v>
      </c>
      <c r="E1497" s="8" t="s">
        <v>83</v>
      </c>
      <c r="F1497" s="8" t="str">
        <f>VLOOKUP(E1497,خریداران!A:B,2,FALSE)</f>
        <v>خریدار 00132</v>
      </c>
      <c r="G1497" s="6">
        <v>52</v>
      </c>
      <c r="H1497" s="6">
        <v>52000000</v>
      </c>
      <c r="I1497" s="6">
        <v>0</v>
      </c>
      <c r="J1497" s="6">
        <v>52000000</v>
      </c>
    </row>
    <row r="1498" spans="1:10" hidden="1" x14ac:dyDescent="0.5">
      <c r="A1498" s="4">
        <v>1497</v>
      </c>
      <c r="B1498" s="8" t="s">
        <v>170</v>
      </c>
      <c r="C1498" s="8" t="s">
        <v>47</v>
      </c>
      <c r="D1498" s="8" t="str">
        <f>VLOOKUP(C1498,ماه!A:C,3,FALSE)</f>
        <v>03--خرداد</v>
      </c>
      <c r="E1498" s="8" t="s">
        <v>151</v>
      </c>
      <c r="F1498" s="8" t="str">
        <f>VLOOKUP(E1498,خریداران!A:B,2,FALSE)</f>
        <v>خریدار 00143</v>
      </c>
      <c r="G1498" s="6">
        <v>4</v>
      </c>
      <c r="H1498" s="6">
        <v>1600000</v>
      </c>
      <c r="I1498" s="6">
        <v>0</v>
      </c>
      <c r="J1498" s="6">
        <v>1600000</v>
      </c>
    </row>
    <row r="1499" spans="1:10" hidden="1" x14ac:dyDescent="0.5">
      <c r="A1499" s="4">
        <v>1498</v>
      </c>
      <c r="B1499" s="8" t="s">
        <v>170</v>
      </c>
      <c r="C1499" s="8" t="s">
        <v>47</v>
      </c>
      <c r="D1499" s="8" t="str">
        <f>VLOOKUP(C1499,ماه!A:C,3,FALSE)</f>
        <v>03--خرداد</v>
      </c>
      <c r="E1499" s="8" t="s">
        <v>145</v>
      </c>
      <c r="F1499" s="8" t="str">
        <f>VLOOKUP(E1499,خریداران!A:B,2,FALSE)</f>
        <v>خریدار 00144</v>
      </c>
      <c r="G1499" s="6">
        <v>286</v>
      </c>
      <c r="H1499" s="6">
        <v>292600000</v>
      </c>
      <c r="I1499" s="6">
        <v>0</v>
      </c>
      <c r="J1499" s="6">
        <v>292600000</v>
      </c>
    </row>
    <row r="1500" spans="1:10" hidden="1" x14ac:dyDescent="0.5">
      <c r="A1500" s="4">
        <v>1499</v>
      </c>
      <c r="B1500" s="8" t="s">
        <v>170</v>
      </c>
      <c r="C1500" s="8" t="s">
        <v>47</v>
      </c>
      <c r="D1500" s="8" t="str">
        <f>VLOOKUP(C1500,ماه!A:C,3,FALSE)</f>
        <v>03--خرداد</v>
      </c>
      <c r="E1500" s="8" t="s">
        <v>171</v>
      </c>
      <c r="F1500" s="8" t="str">
        <f>VLOOKUP(E1500,خریداران!A:B,2,FALSE)</f>
        <v>خریدار 00148</v>
      </c>
      <c r="G1500" s="6">
        <v>208</v>
      </c>
      <c r="H1500" s="6">
        <v>220390000</v>
      </c>
      <c r="I1500" s="6">
        <v>0</v>
      </c>
      <c r="J1500" s="6">
        <v>220390000</v>
      </c>
    </row>
    <row r="1501" spans="1:10" hidden="1" x14ac:dyDescent="0.5">
      <c r="A1501" s="4">
        <v>1500</v>
      </c>
      <c r="B1501" s="8" t="s">
        <v>170</v>
      </c>
      <c r="C1501" s="8" t="s">
        <v>47</v>
      </c>
      <c r="D1501" s="8" t="str">
        <f>VLOOKUP(C1501,ماه!A:C,3,FALSE)</f>
        <v>03--خرداد</v>
      </c>
      <c r="E1501" s="8" t="s">
        <v>159</v>
      </c>
      <c r="F1501" s="8" t="str">
        <f>VLOOKUP(E1501,خریداران!A:B,2,FALSE)</f>
        <v>خریدار 00157</v>
      </c>
      <c r="G1501" s="6">
        <v>1</v>
      </c>
      <c r="H1501" s="6">
        <v>900000</v>
      </c>
      <c r="I1501" s="6">
        <v>0</v>
      </c>
      <c r="J1501" s="6">
        <v>900000</v>
      </c>
    </row>
    <row r="1502" spans="1:10" hidden="1" x14ac:dyDescent="0.5">
      <c r="A1502" s="4">
        <v>1501</v>
      </c>
      <c r="B1502" s="8" t="s">
        <v>170</v>
      </c>
      <c r="C1502" s="8" t="s">
        <v>47</v>
      </c>
      <c r="D1502" s="8" t="str">
        <f>VLOOKUP(C1502,ماه!A:C,3,FALSE)</f>
        <v>03--خرداد</v>
      </c>
      <c r="E1502" s="8" t="s">
        <v>155</v>
      </c>
      <c r="F1502" s="8" t="str">
        <f>VLOOKUP(E1502,خریداران!A:B,2,FALSE)</f>
        <v>خریدار 00160</v>
      </c>
      <c r="G1502" s="6">
        <v>26</v>
      </c>
      <c r="H1502" s="6">
        <v>27600000</v>
      </c>
      <c r="I1502" s="6">
        <v>0</v>
      </c>
      <c r="J1502" s="6">
        <v>27600000</v>
      </c>
    </row>
    <row r="1503" spans="1:10" hidden="1" x14ac:dyDescent="0.5">
      <c r="A1503" s="4">
        <v>1502</v>
      </c>
      <c r="B1503" s="8" t="s">
        <v>170</v>
      </c>
      <c r="C1503" s="8" t="s">
        <v>47</v>
      </c>
      <c r="D1503" s="8" t="str">
        <f>VLOOKUP(C1503,ماه!A:C,3,FALSE)</f>
        <v>03--خرداد</v>
      </c>
      <c r="E1503" s="8" t="s">
        <v>180</v>
      </c>
      <c r="F1503" s="8" t="str">
        <f>VLOOKUP(E1503,خریداران!A:B,2,FALSE)</f>
        <v>خریدار 00164</v>
      </c>
      <c r="G1503" s="6">
        <v>90</v>
      </c>
      <c r="H1503" s="6">
        <v>90500000</v>
      </c>
      <c r="I1503" s="6">
        <v>0</v>
      </c>
      <c r="J1503" s="6">
        <v>90500000</v>
      </c>
    </row>
    <row r="1504" spans="1:10" hidden="1" x14ac:dyDescent="0.5">
      <c r="A1504" s="4">
        <v>1503</v>
      </c>
      <c r="B1504" s="8" t="s">
        <v>170</v>
      </c>
      <c r="C1504" s="8" t="s">
        <v>47</v>
      </c>
      <c r="D1504" s="8" t="str">
        <f>VLOOKUP(C1504,ماه!A:C,3,FALSE)</f>
        <v>03--خرداد</v>
      </c>
      <c r="E1504" s="8" t="s">
        <v>173</v>
      </c>
      <c r="F1504" s="8" t="str">
        <f>VLOOKUP(E1504,خریداران!A:B,2,FALSE)</f>
        <v>خریدار 00165</v>
      </c>
      <c r="G1504" s="6">
        <v>366</v>
      </c>
      <c r="H1504" s="6">
        <v>370850000</v>
      </c>
      <c r="I1504" s="6">
        <v>0</v>
      </c>
      <c r="J1504" s="6">
        <v>370850000</v>
      </c>
    </row>
    <row r="1505" spans="1:10" hidden="1" x14ac:dyDescent="0.5">
      <c r="A1505" s="4">
        <v>1504</v>
      </c>
      <c r="B1505" s="8" t="s">
        <v>170</v>
      </c>
      <c r="C1505" s="8" t="s">
        <v>47</v>
      </c>
      <c r="D1505" s="8" t="str">
        <f>VLOOKUP(C1505,ماه!A:C,3,FALSE)</f>
        <v>03--خرداد</v>
      </c>
      <c r="E1505" s="8" t="s">
        <v>162</v>
      </c>
      <c r="F1505" s="8" t="str">
        <f>VLOOKUP(E1505,خریداران!A:B,2,FALSE)</f>
        <v>خریدار 00167</v>
      </c>
      <c r="G1505" s="6">
        <v>40</v>
      </c>
      <c r="H1505" s="6">
        <v>41000000</v>
      </c>
      <c r="I1505" s="6">
        <v>0</v>
      </c>
      <c r="J1505" s="6">
        <v>41000000</v>
      </c>
    </row>
    <row r="1506" spans="1:10" hidden="1" x14ac:dyDescent="0.5">
      <c r="A1506" s="4">
        <v>1505</v>
      </c>
      <c r="B1506" s="8" t="s">
        <v>170</v>
      </c>
      <c r="C1506" s="8" t="s">
        <v>47</v>
      </c>
      <c r="D1506" s="8" t="str">
        <f>VLOOKUP(C1506,ماه!A:C,3,FALSE)</f>
        <v>03--خرداد</v>
      </c>
      <c r="E1506" s="8" t="s">
        <v>146</v>
      </c>
      <c r="F1506" s="8" t="str">
        <f>VLOOKUP(E1506,خریداران!A:B,2,FALSE)</f>
        <v>خریدار 00168</v>
      </c>
      <c r="G1506" s="6">
        <v>14</v>
      </c>
      <c r="H1506" s="6">
        <v>14000000</v>
      </c>
      <c r="I1506" s="6">
        <v>0</v>
      </c>
      <c r="J1506" s="6">
        <v>14000000</v>
      </c>
    </row>
    <row r="1507" spans="1:10" hidden="1" x14ac:dyDescent="0.5">
      <c r="A1507" s="4">
        <v>1506</v>
      </c>
      <c r="B1507" s="8" t="s">
        <v>170</v>
      </c>
      <c r="C1507" s="8" t="s">
        <v>47</v>
      </c>
      <c r="D1507" s="8" t="str">
        <f>VLOOKUP(C1507,ماه!A:C,3,FALSE)</f>
        <v>03--خرداد</v>
      </c>
      <c r="E1507" s="8" t="s">
        <v>156</v>
      </c>
      <c r="F1507" s="8" t="str">
        <f>VLOOKUP(E1507,خریداران!A:B,2,FALSE)</f>
        <v>خریدار 00174</v>
      </c>
      <c r="G1507" s="6">
        <v>15</v>
      </c>
      <c r="H1507" s="6">
        <v>15000000</v>
      </c>
      <c r="I1507" s="6">
        <v>0</v>
      </c>
      <c r="J1507" s="6">
        <v>15000000</v>
      </c>
    </row>
    <row r="1508" spans="1:10" hidden="1" x14ac:dyDescent="0.5">
      <c r="A1508" s="4">
        <v>1507</v>
      </c>
      <c r="B1508" s="8" t="s">
        <v>170</v>
      </c>
      <c r="C1508" s="8" t="s">
        <v>47</v>
      </c>
      <c r="D1508" s="8" t="str">
        <f>VLOOKUP(C1508,ماه!A:C,3,FALSE)</f>
        <v>03--خرداد</v>
      </c>
      <c r="E1508" s="8" t="s">
        <v>181</v>
      </c>
      <c r="F1508" s="8" t="str">
        <f>VLOOKUP(E1508,خریداران!A:B,2,FALSE)</f>
        <v>خریدار 00181</v>
      </c>
      <c r="G1508" s="6">
        <v>2</v>
      </c>
      <c r="H1508" s="6">
        <v>1800000</v>
      </c>
      <c r="I1508" s="6">
        <v>0</v>
      </c>
      <c r="J1508" s="6">
        <v>1800000</v>
      </c>
    </row>
    <row r="1509" spans="1:10" hidden="1" x14ac:dyDescent="0.5">
      <c r="A1509" s="4">
        <v>1508</v>
      </c>
      <c r="B1509" s="8" t="s">
        <v>170</v>
      </c>
      <c r="C1509" s="8" t="s">
        <v>47</v>
      </c>
      <c r="D1509" s="8" t="str">
        <f>VLOOKUP(C1509,ماه!A:C,3,FALSE)</f>
        <v>03--خرداد</v>
      </c>
      <c r="E1509" s="8" t="s">
        <v>158</v>
      </c>
      <c r="F1509" s="8" t="str">
        <f>VLOOKUP(E1509,خریداران!A:B,2,FALSE)</f>
        <v>خریدار 00187</v>
      </c>
      <c r="G1509" s="6">
        <v>18</v>
      </c>
      <c r="H1509" s="6">
        <v>18900000</v>
      </c>
      <c r="I1509" s="6">
        <v>0</v>
      </c>
      <c r="J1509" s="6">
        <v>18900000</v>
      </c>
    </row>
    <row r="1510" spans="1:10" hidden="1" x14ac:dyDescent="0.5">
      <c r="A1510" s="4">
        <v>1509</v>
      </c>
      <c r="B1510" s="8" t="s">
        <v>170</v>
      </c>
      <c r="C1510" s="8" t="s">
        <v>47</v>
      </c>
      <c r="D1510" s="8" t="str">
        <f>VLOOKUP(C1510,ماه!A:C,3,FALSE)</f>
        <v>03--خرداد</v>
      </c>
      <c r="E1510" s="8" t="s">
        <v>161</v>
      </c>
      <c r="F1510" s="8" t="str">
        <f>VLOOKUP(E1510,خریداران!A:B,2,FALSE)</f>
        <v>خریدار 00188</v>
      </c>
      <c r="G1510" s="6">
        <v>21</v>
      </c>
      <c r="H1510" s="6">
        <v>21100000</v>
      </c>
      <c r="I1510" s="6">
        <v>0</v>
      </c>
      <c r="J1510" s="6">
        <v>21100000</v>
      </c>
    </row>
    <row r="1511" spans="1:10" hidden="1" x14ac:dyDescent="0.5">
      <c r="A1511" s="4">
        <v>1510</v>
      </c>
      <c r="B1511" s="8" t="s">
        <v>170</v>
      </c>
      <c r="C1511" s="8" t="s">
        <v>47</v>
      </c>
      <c r="D1511" s="8" t="str">
        <f>VLOOKUP(C1511,ماه!A:C,3,FALSE)</f>
        <v>03--خرداد</v>
      </c>
      <c r="E1511" s="8" t="s">
        <v>182</v>
      </c>
      <c r="F1511" s="8" t="str">
        <f>VLOOKUP(E1511,خریداران!A:B,2,FALSE)</f>
        <v>خریدار 00213</v>
      </c>
      <c r="G1511" s="6">
        <v>200</v>
      </c>
      <c r="H1511" s="6">
        <v>198500000</v>
      </c>
      <c r="I1511" s="6">
        <v>0</v>
      </c>
      <c r="J1511" s="6">
        <v>198500000</v>
      </c>
    </row>
    <row r="1512" spans="1:10" hidden="1" x14ac:dyDescent="0.5">
      <c r="A1512" s="4">
        <v>1511</v>
      </c>
      <c r="B1512" s="8" t="s">
        <v>170</v>
      </c>
      <c r="C1512" s="8" t="s">
        <v>47</v>
      </c>
      <c r="D1512" s="8" t="str">
        <f>VLOOKUP(C1512,ماه!A:C,3,FALSE)</f>
        <v>03--خرداد</v>
      </c>
      <c r="E1512" s="8" t="s">
        <v>163</v>
      </c>
      <c r="F1512" s="8" t="str">
        <f>VLOOKUP(E1512,خریداران!A:B,2,FALSE)</f>
        <v>خریدار 00214</v>
      </c>
      <c r="G1512" s="6">
        <v>30</v>
      </c>
      <c r="H1512" s="6">
        <v>30050000</v>
      </c>
      <c r="I1512" s="6">
        <v>0</v>
      </c>
      <c r="J1512" s="6">
        <v>30050000</v>
      </c>
    </row>
    <row r="1513" spans="1:10" hidden="1" x14ac:dyDescent="0.5">
      <c r="A1513" s="4">
        <v>1512</v>
      </c>
      <c r="B1513" s="8" t="s">
        <v>170</v>
      </c>
      <c r="C1513" s="8" t="s">
        <v>47</v>
      </c>
      <c r="D1513" s="8" t="str">
        <f>VLOOKUP(C1513,ماه!A:C,3,FALSE)</f>
        <v>03--خرداد</v>
      </c>
      <c r="E1513" s="8" t="s">
        <v>183</v>
      </c>
      <c r="F1513" s="8" t="str">
        <f>VLOOKUP(E1513,خریداران!A:B,2,FALSE)</f>
        <v>خریدار 00215</v>
      </c>
      <c r="G1513" s="6">
        <v>350</v>
      </c>
      <c r="H1513" s="6">
        <v>352850000</v>
      </c>
      <c r="I1513" s="6">
        <v>0</v>
      </c>
      <c r="J1513" s="6">
        <v>352850000</v>
      </c>
    </row>
    <row r="1514" spans="1:10" hidden="1" x14ac:dyDescent="0.5">
      <c r="A1514" s="4">
        <v>1513</v>
      </c>
      <c r="B1514" s="8" t="s">
        <v>170</v>
      </c>
      <c r="C1514" s="8" t="s">
        <v>47</v>
      </c>
      <c r="D1514" s="8" t="str">
        <f>VLOOKUP(C1514,ماه!A:C,3,FALSE)</f>
        <v>03--خرداد</v>
      </c>
      <c r="E1514" s="8" t="s">
        <v>184</v>
      </c>
      <c r="F1514" s="8" t="str">
        <f>VLOOKUP(E1514,خریداران!A:B,2,FALSE)</f>
        <v>خریدار 00216</v>
      </c>
      <c r="G1514" s="6">
        <v>19</v>
      </c>
      <c r="H1514" s="6">
        <v>20700000</v>
      </c>
      <c r="I1514" s="6">
        <v>0</v>
      </c>
      <c r="J1514" s="6">
        <v>20700000</v>
      </c>
    </row>
    <row r="1515" spans="1:10" hidden="1" x14ac:dyDescent="0.5">
      <c r="A1515" s="4">
        <v>1514</v>
      </c>
      <c r="B1515" s="8" t="s">
        <v>170</v>
      </c>
      <c r="C1515" s="8" t="s">
        <v>47</v>
      </c>
      <c r="D1515" s="8" t="str">
        <f>VLOOKUP(C1515,ماه!A:C,3,FALSE)</f>
        <v>03--خرداد</v>
      </c>
      <c r="E1515" s="8" t="s">
        <v>185</v>
      </c>
      <c r="F1515" s="8" t="str">
        <f>VLOOKUP(E1515,خریداران!A:B,2,FALSE)</f>
        <v>خریدار 00232</v>
      </c>
      <c r="G1515" s="6">
        <v>10</v>
      </c>
      <c r="H1515" s="6">
        <v>11500000</v>
      </c>
      <c r="I1515" s="6">
        <v>0</v>
      </c>
      <c r="J1515" s="6">
        <v>11500000</v>
      </c>
    </row>
    <row r="1516" spans="1:10" hidden="1" x14ac:dyDescent="0.5">
      <c r="A1516" s="4">
        <v>1515</v>
      </c>
      <c r="B1516" s="8" t="s">
        <v>170</v>
      </c>
      <c r="C1516" s="8" t="s">
        <v>68</v>
      </c>
      <c r="D1516" s="8" t="str">
        <f>VLOOKUP(C1516,ماه!A:C,3,FALSE)</f>
        <v>04--تیر</v>
      </c>
      <c r="E1516" s="8" t="s">
        <v>10</v>
      </c>
      <c r="F1516" s="8" t="str">
        <f>VLOOKUP(E1516,خریداران!A:B,2,FALSE)</f>
        <v>خریدار 00005</v>
      </c>
      <c r="G1516" s="6">
        <v>797</v>
      </c>
      <c r="H1516" s="6">
        <v>790480000</v>
      </c>
      <c r="I1516" s="6">
        <v>0</v>
      </c>
      <c r="J1516" s="6">
        <v>790480000</v>
      </c>
    </row>
    <row r="1517" spans="1:10" hidden="1" x14ac:dyDescent="0.5">
      <c r="A1517" s="4">
        <v>1516</v>
      </c>
      <c r="B1517" s="8" t="s">
        <v>170</v>
      </c>
      <c r="C1517" s="8" t="s">
        <v>68</v>
      </c>
      <c r="D1517" s="8" t="str">
        <f>VLOOKUP(C1517,ماه!A:C,3,FALSE)</f>
        <v>04--تیر</v>
      </c>
      <c r="E1517" s="8" t="s">
        <v>11</v>
      </c>
      <c r="F1517" s="8" t="str">
        <f>VLOOKUP(E1517,خریداران!A:B,2,FALSE)</f>
        <v>خریدار 00006</v>
      </c>
      <c r="G1517" s="6">
        <v>259</v>
      </c>
      <c r="H1517" s="6">
        <v>276150000</v>
      </c>
      <c r="I1517" s="6">
        <v>0</v>
      </c>
      <c r="J1517" s="6">
        <v>276150000</v>
      </c>
    </row>
    <row r="1518" spans="1:10" hidden="1" x14ac:dyDescent="0.5">
      <c r="A1518" s="4">
        <v>1517</v>
      </c>
      <c r="B1518" s="8" t="s">
        <v>170</v>
      </c>
      <c r="C1518" s="8" t="s">
        <v>68</v>
      </c>
      <c r="D1518" s="8" t="str">
        <f>VLOOKUP(C1518,ماه!A:C,3,FALSE)</f>
        <v>04--تیر</v>
      </c>
      <c r="E1518" s="8" t="s">
        <v>12</v>
      </c>
      <c r="F1518" s="8" t="str">
        <f>VLOOKUP(E1518,خریداران!A:B,2,FALSE)</f>
        <v>خریدار 00007</v>
      </c>
      <c r="G1518" s="6">
        <v>475</v>
      </c>
      <c r="H1518" s="6">
        <v>511100000</v>
      </c>
      <c r="I1518" s="6">
        <v>0</v>
      </c>
      <c r="J1518" s="6">
        <v>511100000</v>
      </c>
    </row>
    <row r="1519" spans="1:10" hidden="1" x14ac:dyDescent="0.5">
      <c r="A1519" s="4">
        <v>1518</v>
      </c>
      <c r="B1519" s="8" t="s">
        <v>170</v>
      </c>
      <c r="C1519" s="8" t="s">
        <v>68</v>
      </c>
      <c r="D1519" s="8" t="str">
        <f>VLOOKUP(C1519,ماه!A:C,3,FALSE)</f>
        <v>04--تیر</v>
      </c>
      <c r="E1519" s="8" t="s">
        <v>27</v>
      </c>
      <c r="F1519" s="8" t="str">
        <f>VLOOKUP(E1519,خریداران!A:B,2,FALSE)</f>
        <v>خریدار 00008</v>
      </c>
      <c r="G1519" s="6">
        <v>30</v>
      </c>
      <c r="H1519" s="6">
        <v>30000000</v>
      </c>
      <c r="I1519" s="6">
        <v>0</v>
      </c>
      <c r="J1519" s="6">
        <v>30000000</v>
      </c>
    </row>
    <row r="1520" spans="1:10" hidden="1" x14ac:dyDescent="0.5">
      <c r="A1520" s="4">
        <v>1519</v>
      </c>
      <c r="B1520" s="8" t="s">
        <v>170</v>
      </c>
      <c r="C1520" s="8" t="s">
        <v>68</v>
      </c>
      <c r="D1520" s="8" t="str">
        <f>VLOOKUP(C1520,ماه!A:C,3,FALSE)</f>
        <v>04--تیر</v>
      </c>
      <c r="E1520" s="8" t="s">
        <v>28</v>
      </c>
      <c r="F1520" s="8" t="str">
        <f>VLOOKUP(E1520,خریداران!A:B,2,FALSE)</f>
        <v>خریدار 00009</v>
      </c>
      <c r="G1520" s="6">
        <v>273</v>
      </c>
      <c r="H1520" s="6">
        <v>279050000</v>
      </c>
      <c r="I1520" s="6">
        <v>0</v>
      </c>
      <c r="J1520" s="6">
        <v>279050000</v>
      </c>
    </row>
    <row r="1521" spans="1:10" hidden="1" x14ac:dyDescent="0.5">
      <c r="A1521" s="4">
        <v>1520</v>
      </c>
      <c r="B1521" s="8" t="s">
        <v>170</v>
      </c>
      <c r="C1521" s="8" t="s">
        <v>68</v>
      </c>
      <c r="D1521" s="8" t="str">
        <f>VLOOKUP(C1521,ماه!A:C,3,FALSE)</f>
        <v>04--تیر</v>
      </c>
      <c r="E1521" s="8" t="s">
        <v>13</v>
      </c>
      <c r="F1521" s="8" t="str">
        <f>VLOOKUP(E1521,خریداران!A:B,2,FALSE)</f>
        <v>خریدار 00010</v>
      </c>
      <c r="G1521" s="6">
        <v>19</v>
      </c>
      <c r="H1521" s="6">
        <v>27650000</v>
      </c>
      <c r="I1521" s="6">
        <v>0</v>
      </c>
      <c r="J1521" s="6">
        <v>27650000</v>
      </c>
    </row>
    <row r="1522" spans="1:10" hidden="1" x14ac:dyDescent="0.5">
      <c r="A1522" s="4">
        <v>1521</v>
      </c>
      <c r="B1522" s="8" t="s">
        <v>170</v>
      </c>
      <c r="C1522" s="8" t="s">
        <v>68</v>
      </c>
      <c r="D1522" s="8" t="str">
        <f>VLOOKUP(C1522,ماه!A:C,3,FALSE)</f>
        <v>04--تیر</v>
      </c>
      <c r="E1522" s="8" t="s">
        <v>15</v>
      </c>
      <c r="F1522" s="8" t="str">
        <f>VLOOKUP(E1522,خریداران!A:B,2,FALSE)</f>
        <v>خریدار 00013</v>
      </c>
      <c r="G1522" s="6">
        <v>127</v>
      </c>
      <c r="H1522" s="6">
        <v>129150000</v>
      </c>
      <c r="I1522" s="6">
        <v>0</v>
      </c>
      <c r="J1522" s="6">
        <v>129150000</v>
      </c>
    </row>
    <row r="1523" spans="1:10" hidden="1" x14ac:dyDescent="0.5">
      <c r="A1523" s="4">
        <v>1522</v>
      </c>
      <c r="B1523" s="8" t="s">
        <v>170</v>
      </c>
      <c r="C1523" s="8" t="s">
        <v>68</v>
      </c>
      <c r="D1523" s="8" t="str">
        <f>VLOOKUP(C1523,ماه!A:C,3,FALSE)</f>
        <v>04--تیر</v>
      </c>
      <c r="E1523" s="8" t="s">
        <v>70</v>
      </c>
      <c r="F1523" s="8" t="str">
        <f>VLOOKUP(E1523,خریداران!A:B,2,FALSE)</f>
        <v>خریدار 00014</v>
      </c>
      <c r="G1523" s="6">
        <v>215</v>
      </c>
      <c r="H1523" s="6">
        <v>216700000</v>
      </c>
      <c r="I1523" s="6">
        <v>0</v>
      </c>
      <c r="J1523" s="6">
        <v>216700000</v>
      </c>
    </row>
    <row r="1524" spans="1:10" hidden="1" x14ac:dyDescent="0.5">
      <c r="A1524" s="4">
        <v>1523</v>
      </c>
      <c r="B1524" s="8" t="s">
        <v>170</v>
      </c>
      <c r="C1524" s="8" t="s">
        <v>68</v>
      </c>
      <c r="D1524" s="8" t="str">
        <f>VLOOKUP(C1524,ماه!A:C,3,FALSE)</f>
        <v>04--تیر</v>
      </c>
      <c r="E1524" s="8" t="s">
        <v>48</v>
      </c>
      <c r="F1524" s="8" t="str">
        <f>VLOOKUP(E1524,خریداران!A:B,2,FALSE)</f>
        <v>خریدار 00016</v>
      </c>
      <c r="G1524" s="6">
        <v>1042</v>
      </c>
      <c r="H1524" s="6">
        <v>1028750000</v>
      </c>
      <c r="I1524" s="6">
        <v>0</v>
      </c>
      <c r="J1524" s="6">
        <v>1028750000</v>
      </c>
    </row>
    <row r="1525" spans="1:10" hidden="1" x14ac:dyDescent="0.5">
      <c r="A1525" s="4">
        <v>1524</v>
      </c>
      <c r="B1525" s="8" t="s">
        <v>170</v>
      </c>
      <c r="C1525" s="8" t="s">
        <v>68</v>
      </c>
      <c r="D1525" s="8" t="str">
        <f>VLOOKUP(C1525,ماه!A:C,3,FALSE)</f>
        <v>04--تیر</v>
      </c>
      <c r="E1525" s="8" t="s">
        <v>16</v>
      </c>
      <c r="F1525" s="8" t="str">
        <f>VLOOKUP(E1525,خریداران!A:B,2,FALSE)</f>
        <v>خریدار 00024</v>
      </c>
      <c r="G1525" s="6">
        <v>159</v>
      </c>
      <c r="H1525" s="6">
        <v>154800000</v>
      </c>
      <c r="I1525" s="6">
        <v>0</v>
      </c>
      <c r="J1525" s="6">
        <v>154800000</v>
      </c>
    </row>
    <row r="1526" spans="1:10" hidden="1" x14ac:dyDescent="0.5">
      <c r="A1526" s="4">
        <v>1525</v>
      </c>
      <c r="B1526" s="8" t="s">
        <v>170</v>
      </c>
      <c r="C1526" s="8" t="s">
        <v>68</v>
      </c>
      <c r="D1526" s="8" t="str">
        <f>VLOOKUP(C1526,ماه!A:C,3,FALSE)</f>
        <v>04--تیر</v>
      </c>
      <c r="E1526" s="8" t="s">
        <v>89</v>
      </c>
      <c r="F1526" s="8" t="str">
        <f>VLOOKUP(E1526,خریداران!A:B,2,FALSE)</f>
        <v>خریدار 00025</v>
      </c>
      <c r="G1526" s="6">
        <v>29</v>
      </c>
      <c r="H1526" s="6">
        <v>31600000</v>
      </c>
      <c r="I1526" s="6">
        <v>0</v>
      </c>
      <c r="J1526" s="6">
        <v>31600000</v>
      </c>
    </row>
    <row r="1527" spans="1:10" hidden="1" x14ac:dyDescent="0.5">
      <c r="A1527" s="4">
        <v>1526</v>
      </c>
      <c r="B1527" s="8" t="s">
        <v>170</v>
      </c>
      <c r="C1527" s="8" t="s">
        <v>68</v>
      </c>
      <c r="D1527" s="8" t="str">
        <f>VLOOKUP(C1527,ماه!A:C,3,FALSE)</f>
        <v>04--تیر</v>
      </c>
      <c r="E1527" s="8" t="s">
        <v>160</v>
      </c>
      <c r="F1527" s="8" t="str">
        <f>VLOOKUP(E1527,خریداران!A:B,2,FALSE)</f>
        <v>خریدار 00028</v>
      </c>
      <c r="G1527" s="6">
        <v>497</v>
      </c>
      <c r="H1527" s="6">
        <v>514300000</v>
      </c>
      <c r="I1527" s="6">
        <v>0</v>
      </c>
      <c r="J1527" s="6">
        <v>514300000</v>
      </c>
    </row>
    <row r="1528" spans="1:10" hidden="1" x14ac:dyDescent="0.5">
      <c r="A1528" s="4">
        <v>1527</v>
      </c>
      <c r="B1528" s="8" t="s">
        <v>170</v>
      </c>
      <c r="C1528" s="8" t="s">
        <v>68</v>
      </c>
      <c r="D1528" s="8" t="str">
        <f>VLOOKUP(C1528,ماه!A:C,3,FALSE)</f>
        <v>04--تیر</v>
      </c>
      <c r="E1528" s="8" t="s">
        <v>94</v>
      </c>
      <c r="F1528" s="8" t="str">
        <f>VLOOKUP(E1528,خریداران!A:B,2,FALSE)</f>
        <v>خریدار 00030</v>
      </c>
      <c r="G1528" s="6">
        <v>82</v>
      </c>
      <c r="H1528" s="6">
        <v>89430000</v>
      </c>
      <c r="I1528" s="6">
        <v>0</v>
      </c>
      <c r="J1528" s="6">
        <v>89430000</v>
      </c>
    </row>
    <row r="1529" spans="1:10" hidden="1" x14ac:dyDescent="0.5">
      <c r="A1529" s="4">
        <v>1528</v>
      </c>
      <c r="B1529" s="8" t="s">
        <v>170</v>
      </c>
      <c r="C1529" s="8" t="s">
        <v>68</v>
      </c>
      <c r="D1529" s="8" t="str">
        <f>VLOOKUP(C1529,ماه!A:C,3,FALSE)</f>
        <v>04--تیر</v>
      </c>
      <c r="E1529" s="8" t="s">
        <v>17</v>
      </c>
      <c r="F1529" s="8" t="str">
        <f>VLOOKUP(E1529,خریداران!A:B,2,FALSE)</f>
        <v>خریدار 00031</v>
      </c>
      <c r="G1529" s="6">
        <v>63</v>
      </c>
      <c r="H1529" s="6">
        <v>65600000</v>
      </c>
      <c r="I1529" s="6">
        <v>1250000</v>
      </c>
      <c r="J1529" s="6">
        <v>64350000</v>
      </c>
    </row>
    <row r="1530" spans="1:10" hidden="1" x14ac:dyDescent="0.5">
      <c r="A1530" s="4">
        <v>1529</v>
      </c>
      <c r="B1530" s="8" t="s">
        <v>170</v>
      </c>
      <c r="C1530" s="8" t="s">
        <v>68</v>
      </c>
      <c r="D1530" s="8" t="str">
        <f>VLOOKUP(C1530,ماه!A:C,3,FALSE)</f>
        <v>04--تیر</v>
      </c>
      <c r="E1530" s="8" t="s">
        <v>18</v>
      </c>
      <c r="F1530" s="8" t="str">
        <f>VLOOKUP(E1530,خریداران!A:B,2,FALSE)</f>
        <v>خریدار 00032</v>
      </c>
      <c r="G1530" s="6">
        <v>1</v>
      </c>
      <c r="H1530" s="6">
        <v>1050000</v>
      </c>
      <c r="I1530" s="6">
        <v>0</v>
      </c>
      <c r="J1530" s="6">
        <v>1050000</v>
      </c>
    </row>
    <row r="1531" spans="1:10" hidden="1" x14ac:dyDescent="0.5">
      <c r="A1531" s="4">
        <v>1530</v>
      </c>
      <c r="B1531" s="8" t="s">
        <v>170</v>
      </c>
      <c r="C1531" s="8" t="s">
        <v>68</v>
      </c>
      <c r="D1531" s="8" t="str">
        <f>VLOOKUP(C1531,ماه!A:C,3,FALSE)</f>
        <v>04--تیر</v>
      </c>
      <c r="E1531" s="8" t="s">
        <v>29</v>
      </c>
      <c r="F1531" s="8" t="str">
        <f>VLOOKUP(E1531,خریداران!A:B,2,FALSE)</f>
        <v>خریدار 00033</v>
      </c>
      <c r="G1531" s="6">
        <v>122</v>
      </c>
      <c r="H1531" s="6">
        <v>129600000</v>
      </c>
      <c r="I1531" s="6">
        <v>0</v>
      </c>
      <c r="J1531" s="6">
        <v>129600000</v>
      </c>
    </row>
    <row r="1532" spans="1:10" hidden="1" x14ac:dyDescent="0.5">
      <c r="A1532" s="4">
        <v>1531</v>
      </c>
      <c r="B1532" s="8" t="s">
        <v>170</v>
      </c>
      <c r="C1532" s="8" t="s">
        <v>68</v>
      </c>
      <c r="D1532" s="8" t="str">
        <f>VLOOKUP(C1532,ماه!A:C,3,FALSE)</f>
        <v>04--تیر</v>
      </c>
      <c r="E1532" s="8" t="s">
        <v>49</v>
      </c>
      <c r="F1532" s="8" t="str">
        <f>VLOOKUP(E1532,خریداران!A:B,2,FALSE)</f>
        <v>خریدار 00035</v>
      </c>
      <c r="G1532" s="6">
        <v>248</v>
      </c>
      <c r="H1532" s="6">
        <v>253500000</v>
      </c>
      <c r="I1532" s="6">
        <v>0</v>
      </c>
      <c r="J1532" s="6">
        <v>253500000</v>
      </c>
    </row>
    <row r="1533" spans="1:10" hidden="1" x14ac:dyDescent="0.5">
      <c r="A1533" s="4">
        <v>1532</v>
      </c>
      <c r="B1533" s="8" t="s">
        <v>170</v>
      </c>
      <c r="C1533" s="8" t="s">
        <v>68</v>
      </c>
      <c r="D1533" s="8" t="str">
        <f>VLOOKUP(C1533,ماه!A:C,3,FALSE)</f>
        <v>04--تیر</v>
      </c>
      <c r="E1533" s="8" t="s">
        <v>19</v>
      </c>
      <c r="F1533" s="8" t="str">
        <f>VLOOKUP(E1533,خریداران!A:B,2,FALSE)</f>
        <v>خریدار 00036</v>
      </c>
      <c r="G1533" s="6">
        <v>12</v>
      </c>
      <c r="H1533" s="6">
        <v>13650000</v>
      </c>
      <c r="I1533" s="6">
        <v>0</v>
      </c>
      <c r="J1533" s="6">
        <v>13650000</v>
      </c>
    </row>
    <row r="1534" spans="1:10" hidden="1" x14ac:dyDescent="0.5">
      <c r="A1534" s="4">
        <v>1533</v>
      </c>
      <c r="B1534" s="8" t="s">
        <v>170</v>
      </c>
      <c r="C1534" s="8" t="s">
        <v>68</v>
      </c>
      <c r="D1534" s="8" t="str">
        <f>VLOOKUP(C1534,ماه!A:C,3,FALSE)</f>
        <v>04--تیر</v>
      </c>
      <c r="E1534" s="8" t="s">
        <v>30</v>
      </c>
      <c r="F1534" s="8" t="str">
        <f>VLOOKUP(E1534,خریداران!A:B,2,FALSE)</f>
        <v>خریدار 00037</v>
      </c>
      <c r="G1534" s="6">
        <v>230</v>
      </c>
      <c r="H1534" s="6">
        <v>230500000</v>
      </c>
      <c r="I1534" s="6">
        <v>0</v>
      </c>
      <c r="J1534" s="6">
        <v>230500000</v>
      </c>
    </row>
    <row r="1535" spans="1:10" hidden="1" x14ac:dyDescent="0.5">
      <c r="A1535" s="4">
        <v>1534</v>
      </c>
      <c r="B1535" s="8" t="s">
        <v>170</v>
      </c>
      <c r="C1535" s="8" t="s">
        <v>68</v>
      </c>
      <c r="D1535" s="8" t="str">
        <f>VLOOKUP(C1535,ماه!A:C,3,FALSE)</f>
        <v>04--تیر</v>
      </c>
      <c r="E1535" s="8" t="s">
        <v>21</v>
      </c>
      <c r="F1535" s="8" t="str">
        <f>VLOOKUP(E1535,خریداران!A:B,2,FALSE)</f>
        <v>خریدار 00039</v>
      </c>
      <c r="G1535" s="6">
        <v>153</v>
      </c>
      <c r="H1535" s="6">
        <v>170400000</v>
      </c>
      <c r="I1535" s="6">
        <v>0</v>
      </c>
      <c r="J1535" s="6">
        <v>170400000</v>
      </c>
    </row>
    <row r="1536" spans="1:10" hidden="1" x14ac:dyDescent="0.5">
      <c r="A1536" s="4">
        <v>1535</v>
      </c>
      <c r="B1536" s="8" t="s">
        <v>170</v>
      </c>
      <c r="C1536" s="8" t="s">
        <v>68</v>
      </c>
      <c r="D1536" s="8" t="str">
        <f>VLOOKUP(C1536,ماه!A:C,3,FALSE)</f>
        <v>04--تیر</v>
      </c>
      <c r="E1536" s="8" t="s">
        <v>71</v>
      </c>
      <c r="F1536" s="8" t="str">
        <f>VLOOKUP(E1536,خریداران!A:B,2,FALSE)</f>
        <v>خریدار 00041</v>
      </c>
      <c r="G1536" s="6">
        <v>603</v>
      </c>
      <c r="H1536" s="6">
        <v>620750000</v>
      </c>
      <c r="I1536" s="6">
        <v>0</v>
      </c>
      <c r="J1536" s="6">
        <v>620750000</v>
      </c>
    </row>
    <row r="1537" spans="1:10" hidden="1" x14ac:dyDescent="0.5">
      <c r="A1537" s="4">
        <v>1536</v>
      </c>
      <c r="B1537" s="8" t="s">
        <v>170</v>
      </c>
      <c r="C1537" s="8" t="s">
        <v>68</v>
      </c>
      <c r="D1537" s="8" t="str">
        <f>VLOOKUP(C1537,ماه!A:C,3,FALSE)</f>
        <v>04--تیر</v>
      </c>
      <c r="E1537" s="8" t="s">
        <v>52</v>
      </c>
      <c r="F1537" s="8" t="str">
        <f>VLOOKUP(E1537,خریداران!A:B,2,FALSE)</f>
        <v>خریدار 00047</v>
      </c>
      <c r="G1537" s="6">
        <v>84</v>
      </c>
      <c r="H1537" s="6">
        <v>75750000</v>
      </c>
      <c r="I1537" s="6">
        <v>0</v>
      </c>
      <c r="J1537" s="6">
        <v>75750000</v>
      </c>
    </row>
    <row r="1538" spans="1:10" hidden="1" x14ac:dyDescent="0.5">
      <c r="A1538" s="4">
        <v>1537</v>
      </c>
      <c r="B1538" s="8" t="s">
        <v>170</v>
      </c>
      <c r="C1538" s="8" t="s">
        <v>68</v>
      </c>
      <c r="D1538" s="8" t="str">
        <f>VLOOKUP(C1538,ماه!A:C,3,FALSE)</f>
        <v>04--تیر</v>
      </c>
      <c r="E1538" s="8" t="s">
        <v>72</v>
      </c>
      <c r="F1538" s="8" t="str">
        <f>VLOOKUP(E1538,خریداران!A:B,2,FALSE)</f>
        <v>خریدار 00050</v>
      </c>
      <c r="G1538" s="6">
        <v>546</v>
      </c>
      <c r="H1538" s="6">
        <v>547200000</v>
      </c>
      <c r="I1538" s="6">
        <v>0</v>
      </c>
      <c r="J1538" s="6">
        <v>547200000</v>
      </c>
    </row>
    <row r="1539" spans="1:10" hidden="1" x14ac:dyDescent="0.5">
      <c r="A1539" s="4">
        <v>1538</v>
      </c>
      <c r="B1539" s="8" t="s">
        <v>170</v>
      </c>
      <c r="C1539" s="8" t="s">
        <v>68</v>
      </c>
      <c r="D1539" s="8" t="str">
        <f>VLOOKUP(C1539,ماه!A:C,3,FALSE)</f>
        <v>04--تیر</v>
      </c>
      <c r="E1539" s="8" t="s">
        <v>74</v>
      </c>
      <c r="F1539" s="8" t="str">
        <f>VLOOKUP(E1539,خریداران!A:B,2,FALSE)</f>
        <v>خریدار 00054</v>
      </c>
      <c r="G1539" s="6">
        <v>228</v>
      </c>
      <c r="H1539" s="6">
        <v>256500000</v>
      </c>
      <c r="I1539" s="6">
        <v>0</v>
      </c>
      <c r="J1539" s="6">
        <v>256500000</v>
      </c>
    </row>
    <row r="1540" spans="1:10" hidden="1" x14ac:dyDescent="0.5">
      <c r="A1540" s="4">
        <v>1539</v>
      </c>
      <c r="B1540" s="8" t="s">
        <v>170</v>
      </c>
      <c r="C1540" s="8" t="s">
        <v>68</v>
      </c>
      <c r="D1540" s="8" t="str">
        <f>VLOOKUP(C1540,ماه!A:C,3,FALSE)</f>
        <v>04--تیر</v>
      </c>
      <c r="E1540" s="8" t="s">
        <v>119</v>
      </c>
      <c r="F1540" s="8" t="str">
        <f>VLOOKUP(E1540,خریداران!A:B,2,FALSE)</f>
        <v>خریدار 00055</v>
      </c>
      <c r="G1540" s="6">
        <v>421</v>
      </c>
      <c r="H1540" s="6">
        <v>438600000</v>
      </c>
      <c r="I1540" s="6">
        <v>0</v>
      </c>
      <c r="J1540" s="6">
        <v>438600000</v>
      </c>
    </row>
    <row r="1541" spans="1:10" hidden="1" x14ac:dyDescent="0.5">
      <c r="A1541" s="4">
        <v>1540</v>
      </c>
      <c r="B1541" s="8" t="s">
        <v>170</v>
      </c>
      <c r="C1541" s="8" t="s">
        <v>68</v>
      </c>
      <c r="D1541" s="8" t="str">
        <f>VLOOKUP(C1541,ماه!A:C,3,FALSE)</f>
        <v>04--تیر</v>
      </c>
      <c r="E1541" s="8" t="s">
        <v>91</v>
      </c>
      <c r="F1541" s="8" t="str">
        <f>VLOOKUP(E1541,خریداران!A:B,2,FALSE)</f>
        <v>خریدار 00056</v>
      </c>
      <c r="G1541" s="6">
        <v>2276</v>
      </c>
      <c r="H1541" s="6">
        <v>2353710000</v>
      </c>
      <c r="I1541" s="6">
        <v>0</v>
      </c>
      <c r="J1541" s="6">
        <v>2353710000</v>
      </c>
    </row>
    <row r="1542" spans="1:10" hidden="1" x14ac:dyDescent="0.5">
      <c r="A1542" s="4">
        <v>1541</v>
      </c>
      <c r="B1542" s="8" t="s">
        <v>170</v>
      </c>
      <c r="C1542" s="8" t="s">
        <v>68</v>
      </c>
      <c r="D1542" s="8" t="str">
        <f>VLOOKUP(C1542,ماه!A:C,3,FALSE)</f>
        <v>04--تیر</v>
      </c>
      <c r="E1542" s="8" t="s">
        <v>120</v>
      </c>
      <c r="F1542" s="8" t="str">
        <f>VLOOKUP(E1542,خریداران!A:B,2,FALSE)</f>
        <v>خریدار 00057</v>
      </c>
      <c r="G1542" s="6">
        <v>654</v>
      </c>
      <c r="H1542" s="6">
        <v>670950000</v>
      </c>
      <c r="I1542" s="6">
        <v>0</v>
      </c>
      <c r="J1542" s="6">
        <v>670950000</v>
      </c>
    </row>
    <row r="1543" spans="1:10" hidden="1" x14ac:dyDescent="0.5">
      <c r="A1543" s="4">
        <v>1542</v>
      </c>
      <c r="B1543" s="8" t="s">
        <v>170</v>
      </c>
      <c r="C1543" s="8" t="s">
        <v>68</v>
      </c>
      <c r="D1543" s="8" t="str">
        <f>VLOOKUP(C1543,ماه!A:C,3,FALSE)</f>
        <v>04--تیر</v>
      </c>
      <c r="E1543" s="8" t="s">
        <v>135</v>
      </c>
      <c r="F1543" s="8" t="str">
        <f>VLOOKUP(E1543,خریداران!A:B,2,FALSE)</f>
        <v>خریدار 00058</v>
      </c>
      <c r="G1543" s="6">
        <v>810</v>
      </c>
      <c r="H1543" s="6">
        <v>843900000</v>
      </c>
      <c r="I1543" s="6">
        <v>0</v>
      </c>
      <c r="J1543" s="6">
        <v>843900000</v>
      </c>
    </row>
    <row r="1544" spans="1:10" hidden="1" x14ac:dyDescent="0.5">
      <c r="A1544" s="4">
        <v>1543</v>
      </c>
      <c r="B1544" s="8" t="s">
        <v>170</v>
      </c>
      <c r="C1544" s="8" t="s">
        <v>68</v>
      </c>
      <c r="D1544" s="8" t="str">
        <f>VLOOKUP(C1544,ماه!A:C,3,FALSE)</f>
        <v>04--تیر</v>
      </c>
      <c r="E1544" s="8" t="s">
        <v>33</v>
      </c>
      <c r="F1544" s="8" t="str">
        <f>VLOOKUP(E1544,خریداران!A:B,2,FALSE)</f>
        <v>خریدار 00062</v>
      </c>
      <c r="G1544" s="6">
        <v>200</v>
      </c>
      <c r="H1544" s="6">
        <v>204500000</v>
      </c>
      <c r="I1544" s="6">
        <v>0</v>
      </c>
      <c r="J1544" s="6">
        <v>204500000</v>
      </c>
    </row>
    <row r="1545" spans="1:10" hidden="1" x14ac:dyDescent="0.5">
      <c r="A1545" s="4">
        <v>1544</v>
      </c>
      <c r="B1545" s="8" t="s">
        <v>170</v>
      </c>
      <c r="C1545" s="8" t="s">
        <v>68</v>
      </c>
      <c r="D1545" s="8" t="str">
        <f>VLOOKUP(C1545,ماه!A:C,3,FALSE)</f>
        <v>04--تیر</v>
      </c>
      <c r="E1545" s="8" t="s">
        <v>22</v>
      </c>
      <c r="F1545" s="8" t="str">
        <f>VLOOKUP(E1545,خریداران!A:B,2,FALSE)</f>
        <v>خریدار 00064</v>
      </c>
      <c r="G1545" s="6">
        <v>7</v>
      </c>
      <c r="H1545" s="6">
        <v>7000000</v>
      </c>
      <c r="I1545" s="6">
        <v>0</v>
      </c>
      <c r="J1545" s="6">
        <v>7000000</v>
      </c>
    </row>
    <row r="1546" spans="1:10" hidden="1" x14ac:dyDescent="0.5">
      <c r="A1546" s="4">
        <v>1545</v>
      </c>
      <c r="B1546" s="8" t="s">
        <v>170</v>
      </c>
      <c r="C1546" s="8" t="s">
        <v>68</v>
      </c>
      <c r="D1546" s="8" t="str">
        <f>VLOOKUP(C1546,ماه!A:C,3,FALSE)</f>
        <v>04--تیر</v>
      </c>
      <c r="E1546" s="8" t="s">
        <v>34</v>
      </c>
      <c r="F1546" s="8" t="str">
        <f>VLOOKUP(E1546,خریداران!A:B,2,FALSE)</f>
        <v>خریدار 00067</v>
      </c>
      <c r="G1546" s="6">
        <v>78</v>
      </c>
      <c r="H1546" s="6">
        <v>78600000</v>
      </c>
      <c r="I1546" s="6">
        <v>0</v>
      </c>
      <c r="J1546" s="6">
        <v>78600000</v>
      </c>
    </row>
    <row r="1547" spans="1:10" hidden="1" x14ac:dyDescent="0.5">
      <c r="A1547" s="4">
        <v>1546</v>
      </c>
      <c r="B1547" s="8" t="s">
        <v>170</v>
      </c>
      <c r="C1547" s="8" t="s">
        <v>68</v>
      </c>
      <c r="D1547" s="8" t="str">
        <f>VLOOKUP(C1547,ماه!A:C,3,FALSE)</f>
        <v>04--تیر</v>
      </c>
      <c r="E1547" s="8" t="s">
        <v>129</v>
      </c>
      <c r="F1547" s="8" t="str">
        <f>VLOOKUP(E1547,خریداران!A:B,2,FALSE)</f>
        <v>خریدار 00069</v>
      </c>
      <c r="G1547" s="6">
        <v>834</v>
      </c>
      <c r="H1547" s="6">
        <v>799900000</v>
      </c>
      <c r="I1547" s="6">
        <v>0</v>
      </c>
      <c r="J1547" s="6">
        <v>799900000</v>
      </c>
    </row>
    <row r="1548" spans="1:10" hidden="1" x14ac:dyDescent="0.5">
      <c r="A1548" s="4">
        <v>1547</v>
      </c>
      <c r="B1548" s="8" t="s">
        <v>170</v>
      </c>
      <c r="C1548" s="8" t="s">
        <v>68</v>
      </c>
      <c r="D1548" s="8" t="str">
        <f>VLOOKUP(C1548,ماه!A:C,3,FALSE)</f>
        <v>04--تیر</v>
      </c>
      <c r="E1548" s="8" t="s">
        <v>54</v>
      </c>
      <c r="F1548" s="8" t="str">
        <f>VLOOKUP(E1548,خریداران!A:B,2,FALSE)</f>
        <v>خریدار 00071</v>
      </c>
      <c r="G1548" s="6">
        <v>28</v>
      </c>
      <c r="H1548" s="6">
        <v>28400000</v>
      </c>
      <c r="I1548" s="6">
        <v>0</v>
      </c>
      <c r="J1548" s="6">
        <v>28400000</v>
      </c>
    </row>
    <row r="1549" spans="1:10" hidden="1" x14ac:dyDescent="0.5">
      <c r="A1549" s="4">
        <v>1548</v>
      </c>
      <c r="B1549" s="8" t="s">
        <v>170</v>
      </c>
      <c r="C1549" s="8" t="s">
        <v>68</v>
      </c>
      <c r="D1549" s="8" t="str">
        <f>VLOOKUP(C1549,ماه!A:C,3,FALSE)</f>
        <v>04--تیر</v>
      </c>
      <c r="E1549" s="8" t="s">
        <v>55</v>
      </c>
      <c r="F1549" s="8" t="str">
        <f>VLOOKUP(E1549,خریداران!A:B,2,FALSE)</f>
        <v>خریدار 00072</v>
      </c>
      <c r="G1549" s="6">
        <v>16</v>
      </c>
      <c r="H1549" s="6">
        <v>16000000</v>
      </c>
      <c r="I1549" s="6">
        <v>0</v>
      </c>
      <c r="J1549" s="6">
        <v>16000000</v>
      </c>
    </row>
    <row r="1550" spans="1:10" hidden="1" x14ac:dyDescent="0.5">
      <c r="A1550" s="4">
        <v>1549</v>
      </c>
      <c r="B1550" s="8" t="s">
        <v>170</v>
      </c>
      <c r="C1550" s="8" t="s">
        <v>68</v>
      </c>
      <c r="D1550" s="8" t="str">
        <f>VLOOKUP(C1550,ماه!A:C,3,FALSE)</f>
        <v>04--تیر</v>
      </c>
      <c r="E1550" s="8" t="s">
        <v>136</v>
      </c>
      <c r="F1550" s="8" t="str">
        <f>VLOOKUP(E1550,خریداران!A:B,2,FALSE)</f>
        <v>خریدار 00073</v>
      </c>
      <c r="G1550" s="6">
        <v>951</v>
      </c>
      <c r="H1550" s="6">
        <v>983240000</v>
      </c>
      <c r="I1550" s="6">
        <v>0</v>
      </c>
      <c r="J1550" s="6">
        <v>983240000</v>
      </c>
    </row>
    <row r="1551" spans="1:10" hidden="1" x14ac:dyDescent="0.5">
      <c r="A1551" s="4">
        <v>1550</v>
      </c>
      <c r="B1551" s="8" t="s">
        <v>170</v>
      </c>
      <c r="C1551" s="8" t="s">
        <v>68</v>
      </c>
      <c r="D1551" s="8" t="str">
        <f>VLOOKUP(C1551,ماه!A:C,3,FALSE)</f>
        <v>04--تیر</v>
      </c>
      <c r="E1551" s="8" t="s">
        <v>56</v>
      </c>
      <c r="F1551" s="8" t="str">
        <f>VLOOKUP(E1551,خریداران!A:B,2,FALSE)</f>
        <v>خریدار 00083</v>
      </c>
      <c r="G1551" s="6">
        <v>221</v>
      </c>
      <c r="H1551" s="6">
        <v>244100000</v>
      </c>
      <c r="I1551" s="6">
        <v>0</v>
      </c>
      <c r="J1551" s="6">
        <v>244100000</v>
      </c>
    </row>
    <row r="1552" spans="1:10" hidden="1" x14ac:dyDescent="0.5">
      <c r="A1552" s="4">
        <v>1551</v>
      </c>
      <c r="B1552" s="8" t="s">
        <v>170</v>
      </c>
      <c r="C1552" s="8" t="s">
        <v>68</v>
      </c>
      <c r="D1552" s="8" t="str">
        <f>VLOOKUP(C1552,ماه!A:C,3,FALSE)</f>
        <v>04--تیر</v>
      </c>
      <c r="E1552" s="8" t="s">
        <v>57</v>
      </c>
      <c r="F1552" s="8" t="str">
        <f>VLOOKUP(E1552,خریداران!A:B,2,FALSE)</f>
        <v>خریدار 00090</v>
      </c>
      <c r="G1552" s="6">
        <v>3</v>
      </c>
      <c r="H1552" s="6">
        <v>3000000</v>
      </c>
      <c r="I1552" s="6">
        <v>0</v>
      </c>
      <c r="J1552" s="6">
        <v>3000000</v>
      </c>
    </row>
    <row r="1553" spans="1:10" hidden="1" x14ac:dyDescent="0.5">
      <c r="A1553" s="4">
        <v>1552</v>
      </c>
      <c r="B1553" s="8" t="s">
        <v>170</v>
      </c>
      <c r="C1553" s="8" t="s">
        <v>68</v>
      </c>
      <c r="D1553" s="8" t="str">
        <f>VLOOKUP(C1553,ماه!A:C,3,FALSE)</f>
        <v>04--تیر</v>
      </c>
      <c r="E1553" s="8" t="s">
        <v>127</v>
      </c>
      <c r="F1553" s="8" t="str">
        <f>VLOOKUP(E1553,خریداران!A:B,2,FALSE)</f>
        <v>خریدار 00096</v>
      </c>
      <c r="G1553" s="6">
        <v>5</v>
      </c>
      <c r="H1553" s="6">
        <v>5250000</v>
      </c>
      <c r="I1553" s="6">
        <v>0</v>
      </c>
      <c r="J1553" s="6">
        <v>5250000</v>
      </c>
    </row>
    <row r="1554" spans="1:10" hidden="1" x14ac:dyDescent="0.5">
      <c r="A1554" s="4">
        <v>1553</v>
      </c>
      <c r="B1554" s="8" t="s">
        <v>170</v>
      </c>
      <c r="C1554" s="8" t="s">
        <v>68</v>
      </c>
      <c r="D1554" s="8" t="str">
        <f>VLOOKUP(C1554,ماه!A:C,3,FALSE)</f>
        <v>04--تیر</v>
      </c>
      <c r="E1554" s="8" t="s">
        <v>80</v>
      </c>
      <c r="F1554" s="8" t="str">
        <f>VLOOKUP(E1554,خریداران!A:B,2,FALSE)</f>
        <v>خریدار 00103</v>
      </c>
      <c r="G1554" s="6">
        <v>30</v>
      </c>
      <c r="H1554" s="6">
        <v>30050000</v>
      </c>
      <c r="I1554" s="6">
        <v>0</v>
      </c>
      <c r="J1554" s="6">
        <v>30050000</v>
      </c>
    </row>
    <row r="1555" spans="1:10" hidden="1" x14ac:dyDescent="0.5">
      <c r="A1555" s="4">
        <v>1554</v>
      </c>
      <c r="B1555" s="8" t="s">
        <v>170</v>
      </c>
      <c r="C1555" s="8" t="s">
        <v>68</v>
      </c>
      <c r="D1555" s="8" t="str">
        <f>VLOOKUP(C1555,ماه!A:C,3,FALSE)</f>
        <v>04--تیر</v>
      </c>
      <c r="E1555" s="8" t="s">
        <v>81</v>
      </c>
      <c r="F1555" s="8" t="str">
        <f>VLOOKUP(E1555,خریداران!A:B,2,FALSE)</f>
        <v>خریدار 00104</v>
      </c>
      <c r="G1555" s="6">
        <v>50</v>
      </c>
      <c r="H1555" s="6">
        <v>50250000</v>
      </c>
      <c r="I1555" s="6">
        <v>0</v>
      </c>
      <c r="J1555" s="6">
        <v>50250000</v>
      </c>
    </row>
    <row r="1556" spans="1:10" hidden="1" x14ac:dyDescent="0.5">
      <c r="A1556" s="4">
        <v>1555</v>
      </c>
      <c r="B1556" s="8" t="s">
        <v>170</v>
      </c>
      <c r="C1556" s="8" t="s">
        <v>68</v>
      </c>
      <c r="D1556" s="8" t="str">
        <f>VLOOKUP(C1556,ماه!A:C,3,FALSE)</f>
        <v>04--تیر</v>
      </c>
      <c r="E1556" s="8" t="s">
        <v>138</v>
      </c>
      <c r="F1556" s="8" t="str">
        <f>VLOOKUP(E1556,خریداران!A:B,2,FALSE)</f>
        <v>خریدار 00108</v>
      </c>
      <c r="G1556" s="6">
        <v>10</v>
      </c>
      <c r="H1556" s="6">
        <v>10400000</v>
      </c>
      <c r="I1556" s="6">
        <v>0</v>
      </c>
      <c r="J1556" s="6">
        <v>10400000</v>
      </c>
    </row>
    <row r="1557" spans="1:10" hidden="1" x14ac:dyDescent="0.5">
      <c r="A1557" s="4">
        <v>1556</v>
      </c>
      <c r="B1557" s="8" t="s">
        <v>170</v>
      </c>
      <c r="C1557" s="8" t="s">
        <v>68</v>
      </c>
      <c r="D1557" s="8" t="str">
        <f>VLOOKUP(C1557,ماه!A:C,3,FALSE)</f>
        <v>04--تیر</v>
      </c>
      <c r="E1557" s="8" t="s">
        <v>95</v>
      </c>
      <c r="F1557" s="8" t="str">
        <f>VLOOKUP(E1557,خریداران!A:B,2,FALSE)</f>
        <v>خریدار 00109</v>
      </c>
      <c r="G1557" s="6">
        <v>230</v>
      </c>
      <c r="H1557" s="6">
        <v>210400000</v>
      </c>
      <c r="I1557" s="6">
        <v>0</v>
      </c>
      <c r="J1557" s="6">
        <v>210400000</v>
      </c>
    </row>
    <row r="1558" spans="1:10" hidden="1" x14ac:dyDescent="0.5">
      <c r="A1558" s="4">
        <v>1557</v>
      </c>
      <c r="B1558" s="8" t="s">
        <v>170</v>
      </c>
      <c r="C1558" s="8" t="s">
        <v>68</v>
      </c>
      <c r="D1558" s="8" t="str">
        <f>VLOOKUP(C1558,ماه!A:C,3,FALSE)</f>
        <v>04--تیر</v>
      </c>
      <c r="E1558" s="8" t="s">
        <v>42</v>
      </c>
      <c r="F1558" s="8" t="str">
        <f>VLOOKUP(E1558,خریداران!A:B,2,FALSE)</f>
        <v>خریدار 00117</v>
      </c>
      <c r="G1558" s="6">
        <v>8</v>
      </c>
      <c r="H1558" s="6">
        <v>8400000</v>
      </c>
      <c r="I1558" s="6">
        <v>0</v>
      </c>
      <c r="J1558" s="6">
        <v>8400000</v>
      </c>
    </row>
    <row r="1559" spans="1:10" hidden="1" x14ac:dyDescent="0.5">
      <c r="A1559" s="4">
        <v>1558</v>
      </c>
      <c r="B1559" s="8" t="s">
        <v>170</v>
      </c>
      <c r="C1559" s="8" t="s">
        <v>68</v>
      </c>
      <c r="D1559" s="8" t="str">
        <f>VLOOKUP(C1559,ماه!A:C,3,FALSE)</f>
        <v>04--تیر</v>
      </c>
      <c r="E1559" s="8" t="s">
        <v>151</v>
      </c>
      <c r="F1559" s="8" t="str">
        <f>VLOOKUP(E1559,خریداران!A:B,2,FALSE)</f>
        <v>خریدار 00143</v>
      </c>
      <c r="G1559" s="6">
        <v>33</v>
      </c>
      <c r="H1559" s="6">
        <v>35500000</v>
      </c>
      <c r="I1559" s="6">
        <v>0</v>
      </c>
      <c r="J1559" s="6">
        <v>35500000</v>
      </c>
    </row>
    <row r="1560" spans="1:10" hidden="1" x14ac:dyDescent="0.5">
      <c r="A1560" s="4">
        <v>1559</v>
      </c>
      <c r="B1560" s="8" t="s">
        <v>170</v>
      </c>
      <c r="C1560" s="8" t="s">
        <v>68</v>
      </c>
      <c r="D1560" s="8" t="str">
        <f>VLOOKUP(C1560,ماه!A:C,3,FALSE)</f>
        <v>04--تیر</v>
      </c>
      <c r="E1560" s="8" t="s">
        <v>145</v>
      </c>
      <c r="F1560" s="8" t="str">
        <f>VLOOKUP(E1560,خریداران!A:B,2,FALSE)</f>
        <v>خریدار 00144</v>
      </c>
      <c r="G1560" s="6">
        <v>487</v>
      </c>
      <c r="H1560" s="6">
        <v>496800000</v>
      </c>
      <c r="I1560" s="6">
        <v>0</v>
      </c>
      <c r="J1560" s="6">
        <v>496800000</v>
      </c>
    </row>
    <row r="1561" spans="1:10" hidden="1" x14ac:dyDescent="0.5">
      <c r="A1561" s="4">
        <v>1560</v>
      </c>
      <c r="B1561" s="8" t="s">
        <v>170</v>
      </c>
      <c r="C1561" s="8" t="s">
        <v>68</v>
      </c>
      <c r="D1561" s="8" t="str">
        <f>VLOOKUP(C1561,ماه!A:C,3,FALSE)</f>
        <v>04--تیر</v>
      </c>
      <c r="E1561" s="8" t="s">
        <v>165</v>
      </c>
      <c r="F1561" s="8" t="str">
        <f>VLOOKUP(E1561,خریداران!A:B,2,FALSE)</f>
        <v>خریدار 00147</v>
      </c>
      <c r="G1561" s="6">
        <v>202</v>
      </c>
      <c r="H1561" s="6">
        <v>205050000</v>
      </c>
      <c r="I1561" s="6">
        <v>0</v>
      </c>
      <c r="J1561" s="6">
        <v>205050000</v>
      </c>
    </row>
    <row r="1562" spans="1:10" hidden="1" x14ac:dyDescent="0.5">
      <c r="A1562" s="4">
        <v>1561</v>
      </c>
      <c r="B1562" s="8" t="s">
        <v>170</v>
      </c>
      <c r="C1562" s="8" t="s">
        <v>68</v>
      </c>
      <c r="D1562" s="8" t="str">
        <f>VLOOKUP(C1562,ماه!A:C,3,FALSE)</f>
        <v>04--تیر</v>
      </c>
      <c r="E1562" s="8" t="s">
        <v>152</v>
      </c>
      <c r="F1562" s="8" t="str">
        <f>VLOOKUP(E1562,خریداران!A:B,2,FALSE)</f>
        <v>خریدار 00150</v>
      </c>
      <c r="G1562" s="6">
        <v>299</v>
      </c>
      <c r="H1562" s="6">
        <v>302050000</v>
      </c>
      <c r="I1562" s="6">
        <v>0</v>
      </c>
      <c r="J1562" s="6">
        <v>302050000</v>
      </c>
    </row>
    <row r="1563" spans="1:10" hidden="1" x14ac:dyDescent="0.5">
      <c r="A1563" s="4">
        <v>1562</v>
      </c>
      <c r="B1563" s="8" t="s">
        <v>170</v>
      </c>
      <c r="C1563" s="8" t="s">
        <v>68</v>
      </c>
      <c r="D1563" s="8" t="str">
        <f>VLOOKUP(C1563,ماه!A:C,3,FALSE)</f>
        <v>04--تیر</v>
      </c>
      <c r="E1563" s="8" t="s">
        <v>186</v>
      </c>
      <c r="F1563" s="8" t="str">
        <f>VLOOKUP(E1563,خریداران!A:B,2,FALSE)</f>
        <v>خریدار 00155</v>
      </c>
      <c r="G1563" s="6">
        <v>1</v>
      </c>
      <c r="H1563" s="6">
        <v>900000</v>
      </c>
      <c r="I1563" s="6">
        <v>0</v>
      </c>
      <c r="J1563" s="6">
        <v>900000</v>
      </c>
    </row>
    <row r="1564" spans="1:10" hidden="1" x14ac:dyDescent="0.5">
      <c r="A1564" s="4">
        <v>1563</v>
      </c>
      <c r="B1564" s="8" t="s">
        <v>170</v>
      </c>
      <c r="C1564" s="8" t="s">
        <v>68</v>
      </c>
      <c r="D1564" s="8" t="str">
        <f>VLOOKUP(C1564,ماه!A:C,3,FALSE)</f>
        <v>04--تیر</v>
      </c>
      <c r="E1564" s="8" t="s">
        <v>159</v>
      </c>
      <c r="F1564" s="8" t="str">
        <f>VLOOKUP(E1564,خریداران!A:B,2,FALSE)</f>
        <v>خریدار 00157</v>
      </c>
      <c r="G1564" s="6">
        <v>2</v>
      </c>
      <c r="H1564" s="6">
        <v>1800000</v>
      </c>
      <c r="I1564" s="6">
        <v>0</v>
      </c>
      <c r="J1564" s="6">
        <v>1800000</v>
      </c>
    </row>
    <row r="1565" spans="1:10" hidden="1" x14ac:dyDescent="0.5">
      <c r="A1565" s="4">
        <v>1564</v>
      </c>
      <c r="B1565" s="8" t="s">
        <v>170</v>
      </c>
      <c r="C1565" s="8" t="s">
        <v>68</v>
      </c>
      <c r="D1565" s="8" t="str">
        <f>VLOOKUP(C1565,ماه!A:C,3,FALSE)</f>
        <v>04--تیر</v>
      </c>
      <c r="E1565" s="8" t="s">
        <v>173</v>
      </c>
      <c r="F1565" s="8" t="str">
        <f>VLOOKUP(E1565,خریداران!A:B,2,FALSE)</f>
        <v>خریدار 00165</v>
      </c>
      <c r="G1565" s="6">
        <v>325</v>
      </c>
      <c r="H1565" s="6">
        <v>327500000</v>
      </c>
      <c r="I1565" s="6">
        <v>0</v>
      </c>
      <c r="J1565" s="6">
        <v>327500000</v>
      </c>
    </row>
    <row r="1566" spans="1:10" hidden="1" x14ac:dyDescent="0.5">
      <c r="A1566" s="4">
        <v>1565</v>
      </c>
      <c r="B1566" s="8" t="s">
        <v>170</v>
      </c>
      <c r="C1566" s="8" t="s">
        <v>68</v>
      </c>
      <c r="D1566" s="8" t="str">
        <f>VLOOKUP(C1566,ماه!A:C,3,FALSE)</f>
        <v>04--تیر</v>
      </c>
      <c r="E1566" s="8" t="s">
        <v>162</v>
      </c>
      <c r="F1566" s="8" t="str">
        <f>VLOOKUP(E1566,خریداران!A:B,2,FALSE)</f>
        <v>خریدار 00167</v>
      </c>
      <c r="G1566" s="6">
        <v>-20</v>
      </c>
      <c r="H1566" s="6">
        <v>-17750000</v>
      </c>
      <c r="I1566" s="6">
        <v>0</v>
      </c>
      <c r="J1566" s="6">
        <v>-17750000</v>
      </c>
    </row>
    <row r="1567" spans="1:10" hidden="1" x14ac:dyDescent="0.5">
      <c r="A1567" s="4">
        <v>1566</v>
      </c>
      <c r="B1567" s="8" t="s">
        <v>170</v>
      </c>
      <c r="C1567" s="8" t="s">
        <v>68</v>
      </c>
      <c r="D1567" s="8" t="str">
        <f>VLOOKUP(C1567,ماه!A:C,3,FALSE)</f>
        <v>04--تیر</v>
      </c>
      <c r="E1567" s="8" t="s">
        <v>146</v>
      </c>
      <c r="F1567" s="8" t="str">
        <f>VLOOKUP(E1567,خریداران!A:B,2,FALSE)</f>
        <v>خریدار 00168</v>
      </c>
      <c r="G1567" s="6">
        <v>10</v>
      </c>
      <c r="H1567" s="6">
        <v>10150000</v>
      </c>
      <c r="I1567" s="6">
        <v>0</v>
      </c>
      <c r="J1567" s="6">
        <v>10150000</v>
      </c>
    </row>
    <row r="1568" spans="1:10" hidden="1" x14ac:dyDescent="0.5">
      <c r="A1568" s="4">
        <v>1567</v>
      </c>
      <c r="B1568" s="8" t="s">
        <v>170</v>
      </c>
      <c r="C1568" s="8" t="s">
        <v>68</v>
      </c>
      <c r="D1568" s="8" t="str">
        <f>VLOOKUP(C1568,ماه!A:C,3,FALSE)</f>
        <v>04--تیر</v>
      </c>
      <c r="E1568" s="8" t="s">
        <v>166</v>
      </c>
      <c r="F1568" s="8" t="str">
        <f>VLOOKUP(E1568,خریداران!A:B,2,FALSE)</f>
        <v>خریدار 00169</v>
      </c>
      <c r="G1568" s="6">
        <v>254</v>
      </c>
      <c r="H1568" s="6">
        <v>254500000</v>
      </c>
      <c r="I1568" s="6">
        <v>0</v>
      </c>
      <c r="J1568" s="6">
        <v>254500000</v>
      </c>
    </row>
    <row r="1569" spans="1:10" hidden="1" x14ac:dyDescent="0.5">
      <c r="A1569" s="4">
        <v>1568</v>
      </c>
      <c r="B1569" s="8" t="s">
        <v>170</v>
      </c>
      <c r="C1569" s="8" t="s">
        <v>68</v>
      </c>
      <c r="D1569" s="8" t="str">
        <f>VLOOKUP(C1569,ماه!A:C,3,FALSE)</f>
        <v>04--تیر</v>
      </c>
      <c r="E1569" s="8" t="s">
        <v>178</v>
      </c>
      <c r="F1569" s="8" t="str">
        <f>VLOOKUP(E1569,خریداران!A:B,2,FALSE)</f>
        <v>خریدار 00183</v>
      </c>
      <c r="G1569" s="6">
        <v>51</v>
      </c>
      <c r="H1569" s="6">
        <v>51350000</v>
      </c>
      <c r="I1569" s="6">
        <v>0</v>
      </c>
      <c r="J1569" s="6">
        <v>51350000</v>
      </c>
    </row>
    <row r="1570" spans="1:10" hidden="1" x14ac:dyDescent="0.5">
      <c r="A1570" s="4">
        <v>1569</v>
      </c>
      <c r="B1570" s="8" t="s">
        <v>170</v>
      </c>
      <c r="C1570" s="8" t="s">
        <v>68</v>
      </c>
      <c r="D1570" s="8" t="str">
        <f>VLOOKUP(C1570,ماه!A:C,3,FALSE)</f>
        <v>04--تیر</v>
      </c>
      <c r="E1570" s="8" t="s">
        <v>158</v>
      </c>
      <c r="F1570" s="8" t="str">
        <f>VLOOKUP(E1570,خریداران!A:B,2,FALSE)</f>
        <v>خریدار 00187</v>
      </c>
      <c r="G1570" s="6">
        <v>35</v>
      </c>
      <c r="H1570" s="6">
        <v>39250000</v>
      </c>
      <c r="I1570" s="6">
        <v>0</v>
      </c>
      <c r="J1570" s="6">
        <v>39250000</v>
      </c>
    </row>
    <row r="1571" spans="1:10" hidden="1" x14ac:dyDescent="0.5">
      <c r="A1571" s="4">
        <v>1570</v>
      </c>
      <c r="B1571" s="8" t="s">
        <v>170</v>
      </c>
      <c r="C1571" s="8" t="s">
        <v>68</v>
      </c>
      <c r="D1571" s="8" t="str">
        <f>VLOOKUP(C1571,ماه!A:C,3,FALSE)</f>
        <v>04--تیر</v>
      </c>
      <c r="E1571" s="8" t="s">
        <v>187</v>
      </c>
      <c r="F1571" s="8" t="str">
        <f>VLOOKUP(E1571,خریداران!A:B,2,FALSE)</f>
        <v>خریدار 00206</v>
      </c>
      <c r="G1571" s="6">
        <v>20</v>
      </c>
      <c r="H1571" s="6">
        <v>21000000</v>
      </c>
      <c r="I1571" s="6">
        <v>0</v>
      </c>
      <c r="J1571" s="6">
        <v>21000000</v>
      </c>
    </row>
    <row r="1572" spans="1:10" hidden="1" x14ac:dyDescent="0.5">
      <c r="A1572" s="4">
        <v>1571</v>
      </c>
      <c r="B1572" s="8" t="s">
        <v>170</v>
      </c>
      <c r="C1572" s="8" t="s">
        <v>68</v>
      </c>
      <c r="D1572" s="8" t="str">
        <f>VLOOKUP(C1572,ماه!A:C,3,FALSE)</f>
        <v>04--تیر</v>
      </c>
      <c r="E1572" s="8" t="s">
        <v>182</v>
      </c>
      <c r="F1572" s="8" t="str">
        <f>VLOOKUP(E1572,خریداران!A:B,2,FALSE)</f>
        <v>خریدار 00213</v>
      </c>
      <c r="G1572" s="6">
        <v>457</v>
      </c>
      <c r="H1572" s="6">
        <v>456030000</v>
      </c>
      <c r="I1572" s="6">
        <v>0</v>
      </c>
      <c r="J1572" s="6">
        <v>456030000</v>
      </c>
    </row>
    <row r="1573" spans="1:10" hidden="1" x14ac:dyDescent="0.5">
      <c r="A1573" s="4">
        <v>1572</v>
      </c>
      <c r="B1573" s="8" t="s">
        <v>170</v>
      </c>
      <c r="C1573" s="8" t="s">
        <v>68</v>
      </c>
      <c r="D1573" s="8" t="str">
        <f>VLOOKUP(C1573,ماه!A:C,3,FALSE)</f>
        <v>04--تیر</v>
      </c>
      <c r="E1573" s="8" t="s">
        <v>163</v>
      </c>
      <c r="F1573" s="8" t="str">
        <f>VLOOKUP(E1573,خریداران!A:B,2,FALSE)</f>
        <v>خریدار 00214</v>
      </c>
      <c r="G1573" s="6">
        <v>13</v>
      </c>
      <c r="H1573" s="6">
        <v>13150000</v>
      </c>
      <c r="I1573" s="6">
        <v>0</v>
      </c>
      <c r="J1573" s="6">
        <v>13150000</v>
      </c>
    </row>
    <row r="1574" spans="1:10" hidden="1" x14ac:dyDescent="0.5">
      <c r="A1574" s="4">
        <v>1573</v>
      </c>
      <c r="B1574" s="8" t="s">
        <v>170</v>
      </c>
      <c r="C1574" s="8" t="s">
        <v>68</v>
      </c>
      <c r="D1574" s="8" t="str">
        <f>VLOOKUP(C1574,ماه!A:C,3,FALSE)</f>
        <v>04--تیر</v>
      </c>
      <c r="E1574" s="8" t="s">
        <v>183</v>
      </c>
      <c r="F1574" s="8" t="str">
        <f>VLOOKUP(E1574,خریداران!A:B,2,FALSE)</f>
        <v>خریدار 00215</v>
      </c>
      <c r="G1574" s="6">
        <v>644</v>
      </c>
      <c r="H1574" s="6">
        <v>656590000</v>
      </c>
      <c r="I1574" s="6">
        <v>0</v>
      </c>
      <c r="J1574" s="6">
        <v>656590000</v>
      </c>
    </row>
    <row r="1575" spans="1:10" hidden="1" x14ac:dyDescent="0.5">
      <c r="A1575" s="4">
        <v>1574</v>
      </c>
      <c r="B1575" s="8" t="s">
        <v>170</v>
      </c>
      <c r="C1575" s="8" t="s">
        <v>68</v>
      </c>
      <c r="D1575" s="8" t="str">
        <f>VLOOKUP(C1575,ماه!A:C,3,FALSE)</f>
        <v>04--تیر</v>
      </c>
      <c r="E1575" s="8" t="s">
        <v>184</v>
      </c>
      <c r="F1575" s="8" t="str">
        <f>VLOOKUP(E1575,خریداران!A:B,2,FALSE)</f>
        <v>خریدار 00216</v>
      </c>
      <c r="G1575" s="6">
        <v>57</v>
      </c>
      <c r="H1575" s="6">
        <v>60950000</v>
      </c>
      <c r="I1575" s="6">
        <v>0</v>
      </c>
      <c r="J1575" s="6">
        <v>60950000</v>
      </c>
    </row>
    <row r="1576" spans="1:10" hidden="1" x14ac:dyDescent="0.5">
      <c r="A1576" s="4">
        <v>1575</v>
      </c>
      <c r="B1576" s="8" t="s">
        <v>170</v>
      </c>
      <c r="C1576" s="8" t="s">
        <v>68</v>
      </c>
      <c r="D1576" s="8" t="str">
        <f>VLOOKUP(C1576,ماه!A:C,3,FALSE)</f>
        <v>04--تیر</v>
      </c>
      <c r="E1576" s="8" t="s">
        <v>188</v>
      </c>
      <c r="F1576" s="8" t="str">
        <f>VLOOKUP(E1576,خریداران!A:B,2,FALSE)</f>
        <v>خریدار 00217</v>
      </c>
      <c r="G1576" s="6">
        <v>14</v>
      </c>
      <c r="H1576" s="6">
        <v>14700000</v>
      </c>
      <c r="I1576" s="6">
        <v>0</v>
      </c>
      <c r="J1576" s="6">
        <v>14700000</v>
      </c>
    </row>
    <row r="1577" spans="1:10" hidden="1" x14ac:dyDescent="0.5">
      <c r="A1577" s="4">
        <v>1576</v>
      </c>
      <c r="B1577" s="8" t="s">
        <v>170</v>
      </c>
      <c r="C1577" s="8" t="s">
        <v>68</v>
      </c>
      <c r="D1577" s="8" t="str">
        <f>VLOOKUP(C1577,ماه!A:C,3,FALSE)</f>
        <v>04--تیر</v>
      </c>
      <c r="E1577" s="8" t="s">
        <v>189</v>
      </c>
      <c r="F1577" s="8" t="str">
        <f>VLOOKUP(E1577,خریداران!A:B,2,FALSE)</f>
        <v>خریدار 00218</v>
      </c>
      <c r="G1577" s="6">
        <v>121</v>
      </c>
      <c r="H1577" s="6">
        <v>122050000</v>
      </c>
      <c r="I1577" s="6">
        <v>0</v>
      </c>
      <c r="J1577" s="6">
        <v>122050000</v>
      </c>
    </row>
    <row r="1578" spans="1:10" hidden="1" x14ac:dyDescent="0.5">
      <c r="A1578" s="4">
        <v>1577</v>
      </c>
      <c r="B1578" s="8" t="s">
        <v>170</v>
      </c>
      <c r="C1578" s="8" t="s">
        <v>68</v>
      </c>
      <c r="D1578" s="8" t="str">
        <f>VLOOKUP(C1578,ماه!A:C,3,FALSE)</f>
        <v>04--تیر</v>
      </c>
      <c r="E1578" s="8" t="s">
        <v>190</v>
      </c>
      <c r="F1578" s="8" t="str">
        <f>VLOOKUP(E1578,خریداران!A:B,2,FALSE)</f>
        <v>خریدار 00219</v>
      </c>
      <c r="G1578" s="6">
        <v>38</v>
      </c>
      <c r="H1578" s="6">
        <v>39000000</v>
      </c>
      <c r="I1578" s="6">
        <v>0</v>
      </c>
      <c r="J1578" s="6">
        <v>39000000</v>
      </c>
    </row>
    <row r="1579" spans="1:10" hidden="1" x14ac:dyDescent="0.5">
      <c r="A1579" s="4">
        <v>1578</v>
      </c>
      <c r="B1579" s="8" t="s">
        <v>170</v>
      </c>
      <c r="C1579" s="8" t="s">
        <v>68</v>
      </c>
      <c r="D1579" s="8" t="str">
        <f>VLOOKUP(C1579,ماه!A:C,3,FALSE)</f>
        <v>04--تیر</v>
      </c>
      <c r="E1579" s="8" t="s">
        <v>191</v>
      </c>
      <c r="F1579" s="8" t="str">
        <f>VLOOKUP(E1579,خریداران!A:B,2,FALSE)</f>
        <v>خریدار 00220</v>
      </c>
      <c r="G1579" s="6">
        <v>17</v>
      </c>
      <c r="H1579" s="6">
        <v>17000000</v>
      </c>
      <c r="I1579" s="6">
        <v>0</v>
      </c>
      <c r="J1579" s="6">
        <v>17000000</v>
      </c>
    </row>
    <row r="1580" spans="1:10" hidden="1" x14ac:dyDescent="0.5">
      <c r="A1580" s="4">
        <v>1579</v>
      </c>
      <c r="B1580" s="8" t="s">
        <v>170</v>
      </c>
      <c r="C1580" s="8" t="s">
        <v>68</v>
      </c>
      <c r="D1580" s="8" t="str">
        <f>VLOOKUP(C1580,ماه!A:C,3,FALSE)</f>
        <v>04--تیر</v>
      </c>
      <c r="E1580" s="8" t="s">
        <v>192</v>
      </c>
      <c r="F1580" s="8" t="str">
        <f>VLOOKUP(E1580,خریداران!A:B,2,FALSE)</f>
        <v>خریدار 00221</v>
      </c>
      <c r="G1580" s="6">
        <v>70</v>
      </c>
      <c r="H1580" s="6">
        <v>70150000</v>
      </c>
      <c r="I1580" s="6">
        <v>0</v>
      </c>
      <c r="J1580" s="6">
        <v>70150000</v>
      </c>
    </row>
    <row r="1581" spans="1:10" hidden="1" x14ac:dyDescent="0.5">
      <c r="A1581" s="4">
        <v>1580</v>
      </c>
      <c r="B1581" s="8" t="s">
        <v>170</v>
      </c>
      <c r="C1581" s="8" t="s">
        <v>87</v>
      </c>
      <c r="D1581" s="8" t="str">
        <f>VLOOKUP(C1581,ماه!A:C,3,FALSE)</f>
        <v>05--مرداد</v>
      </c>
      <c r="E1581" s="8" t="s">
        <v>10</v>
      </c>
      <c r="F1581" s="8" t="str">
        <f>VLOOKUP(E1581,خریداران!A:B,2,FALSE)</f>
        <v>خریدار 00005</v>
      </c>
      <c r="G1581" s="6">
        <v>807</v>
      </c>
      <c r="H1581" s="6">
        <v>853250000</v>
      </c>
      <c r="I1581" s="6">
        <v>0</v>
      </c>
      <c r="J1581" s="6">
        <v>853250000</v>
      </c>
    </row>
    <row r="1582" spans="1:10" hidden="1" x14ac:dyDescent="0.5">
      <c r="A1582" s="4">
        <v>1581</v>
      </c>
      <c r="B1582" s="8" t="s">
        <v>170</v>
      </c>
      <c r="C1582" s="8" t="s">
        <v>87</v>
      </c>
      <c r="D1582" s="8" t="str">
        <f>VLOOKUP(C1582,ماه!A:C,3,FALSE)</f>
        <v>05--مرداد</v>
      </c>
      <c r="E1582" s="8" t="s">
        <v>11</v>
      </c>
      <c r="F1582" s="8" t="str">
        <f>VLOOKUP(E1582,خریداران!A:B,2,FALSE)</f>
        <v>خریدار 00006</v>
      </c>
      <c r="G1582" s="6">
        <v>289</v>
      </c>
      <c r="H1582" s="6">
        <v>292050000</v>
      </c>
      <c r="I1582" s="6">
        <v>0</v>
      </c>
      <c r="J1582" s="6">
        <v>292050000</v>
      </c>
    </row>
    <row r="1583" spans="1:10" hidden="1" x14ac:dyDescent="0.5">
      <c r="A1583" s="4">
        <v>1582</v>
      </c>
      <c r="B1583" s="8" t="s">
        <v>170</v>
      </c>
      <c r="C1583" s="8" t="s">
        <v>87</v>
      </c>
      <c r="D1583" s="8" t="str">
        <f>VLOOKUP(C1583,ماه!A:C,3,FALSE)</f>
        <v>05--مرداد</v>
      </c>
      <c r="E1583" s="8" t="s">
        <v>12</v>
      </c>
      <c r="F1583" s="8" t="str">
        <f>VLOOKUP(E1583,خریداران!A:B,2,FALSE)</f>
        <v>خریدار 00007</v>
      </c>
      <c r="G1583" s="6">
        <v>248</v>
      </c>
      <c r="H1583" s="6">
        <v>247300000</v>
      </c>
      <c r="I1583" s="6">
        <v>0</v>
      </c>
      <c r="J1583" s="6">
        <v>247300000</v>
      </c>
    </row>
    <row r="1584" spans="1:10" hidden="1" x14ac:dyDescent="0.5">
      <c r="A1584" s="4">
        <v>1583</v>
      </c>
      <c r="B1584" s="8" t="s">
        <v>170</v>
      </c>
      <c r="C1584" s="8" t="s">
        <v>87</v>
      </c>
      <c r="D1584" s="8" t="str">
        <f>VLOOKUP(C1584,ماه!A:C,3,FALSE)</f>
        <v>05--مرداد</v>
      </c>
      <c r="E1584" s="8" t="s">
        <v>27</v>
      </c>
      <c r="F1584" s="8" t="str">
        <f>VLOOKUP(E1584,خریداران!A:B,2,FALSE)</f>
        <v>خریدار 00008</v>
      </c>
      <c r="G1584" s="6">
        <v>71</v>
      </c>
      <c r="H1584" s="6">
        <v>71100000</v>
      </c>
      <c r="I1584" s="6">
        <v>0</v>
      </c>
      <c r="J1584" s="6">
        <v>71100000</v>
      </c>
    </row>
    <row r="1585" spans="1:10" hidden="1" x14ac:dyDescent="0.5">
      <c r="A1585" s="4">
        <v>1584</v>
      </c>
      <c r="B1585" s="8" t="s">
        <v>170</v>
      </c>
      <c r="C1585" s="8" t="s">
        <v>87</v>
      </c>
      <c r="D1585" s="8" t="str">
        <f>VLOOKUP(C1585,ماه!A:C,3,FALSE)</f>
        <v>05--مرداد</v>
      </c>
      <c r="E1585" s="8" t="s">
        <v>28</v>
      </c>
      <c r="F1585" s="8" t="str">
        <f>VLOOKUP(E1585,خریداران!A:B,2,FALSE)</f>
        <v>خریدار 00009</v>
      </c>
      <c r="G1585" s="6">
        <v>116</v>
      </c>
      <c r="H1585" s="6">
        <v>118200000</v>
      </c>
      <c r="I1585" s="6">
        <v>0</v>
      </c>
      <c r="J1585" s="6">
        <v>118200000</v>
      </c>
    </row>
    <row r="1586" spans="1:10" hidden="1" x14ac:dyDescent="0.5">
      <c r="A1586" s="4">
        <v>1585</v>
      </c>
      <c r="B1586" s="8" t="s">
        <v>170</v>
      </c>
      <c r="C1586" s="8" t="s">
        <v>87</v>
      </c>
      <c r="D1586" s="8" t="str">
        <f>VLOOKUP(C1586,ماه!A:C,3,FALSE)</f>
        <v>05--مرداد</v>
      </c>
      <c r="E1586" s="8" t="s">
        <v>69</v>
      </c>
      <c r="F1586" s="8" t="str">
        <f>VLOOKUP(E1586,خریداران!A:B,2,FALSE)</f>
        <v>خریدار 00012</v>
      </c>
      <c r="G1586" s="6">
        <v>15</v>
      </c>
      <c r="H1586" s="6">
        <v>21950000</v>
      </c>
      <c r="I1586" s="6">
        <v>0</v>
      </c>
      <c r="J1586" s="6">
        <v>21950000</v>
      </c>
    </row>
    <row r="1587" spans="1:10" hidden="1" x14ac:dyDescent="0.5">
      <c r="A1587" s="4">
        <v>1586</v>
      </c>
      <c r="B1587" s="8" t="s">
        <v>170</v>
      </c>
      <c r="C1587" s="8" t="s">
        <v>87</v>
      </c>
      <c r="D1587" s="8" t="str">
        <f>VLOOKUP(C1587,ماه!A:C,3,FALSE)</f>
        <v>05--مرداد</v>
      </c>
      <c r="E1587" s="8" t="s">
        <v>15</v>
      </c>
      <c r="F1587" s="8" t="str">
        <f>VLOOKUP(E1587,خریداران!A:B,2,FALSE)</f>
        <v>خریدار 00013</v>
      </c>
      <c r="G1587" s="6">
        <v>77</v>
      </c>
      <c r="H1587" s="6">
        <v>81900000</v>
      </c>
      <c r="I1587" s="6">
        <v>0</v>
      </c>
      <c r="J1587" s="6">
        <v>81900000</v>
      </c>
    </row>
    <row r="1588" spans="1:10" hidden="1" x14ac:dyDescent="0.5">
      <c r="A1588" s="4">
        <v>1587</v>
      </c>
      <c r="B1588" s="8" t="s">
        <v>170</v>
      </c>
      <c r="C1588" s="8" t="s">
        <v>87</v>
      </c>
      <c r="D1588" s="8" t="str">
        <f>VLOOKUP(C1588,ماه!A:C,3,FALSE)</f>
        <v>05--مرداد</v>
      </c>
      <c r="E1588" s="8" t="s">
        <v>70</v>
      </c>
      <c r="F1588" s="8" t="str">
        <f>VLOOKUP(E1588,خریداران!A:B,2,FALSE)</f>
        <v>خریدار 00014</v>
      </c>
      <c r="G1588" s="6">
        <v>4</v>
      </c>
      <c r="H1588" s="6">
        <v>5600000</v>
      </c>
      <c r="I1588" s="6">
        <v>0</v>
      </c>
      <c r="J1588" s="6">
        <v>5600000</v>
      </c>
    </row>
    <row r="1589" spans="1:10" hidden="1" x14ac:dyDescent="0.5">
      <c r="A1589" s="4">
        <v>1588</v>
      </c>
      <c r="B1589" s="8" t="s">
        <v>170</v>
      </c>
      <c r="C1589" s="8" t="s">
        <v>87</v>
      </c>
      <c r="D1589" s="8" t="str">
        <f>VLOOKUP(C1589,ماه!A:C,3,FALSE)</f>
        <v>05--مرداد</v>
      </c>
      <c r="E1589" s="8" t="s">
        <v>48</v>
      </c>
      <c r="F1589" s="8" t="str">
        <f>VLOOKUP(E1589,خریداران!A:B,2,FALSE)</f>
        <v>خریدار 00016</v>
      </c>
      <c r="G1589" s="6">
        <v>1511</v>
      </c>
      <c r="H1589" s="6">
        <v>1509490000</v>
      </c>
      <c r="I1589" s="6">
        <v>0</v>
      </c>
      <c r="J1589" s="6">
        <v>1509490000</v>
      </c>
    </row>
    <row r="1590" spans="1:10" hidden="1" x14ac:dyDescent="0.5">
      <c r="A1590" s="4">
        <v>1589</v>
      </c>
      <c r="B1590" s="8" t="s">
        <v>170</v>
      </c>
      <c r="C1590" s="8" t="s">
        <v>87</v>
      </c>
      <c r="D1590" s="8" t="str">
        <f>VLOOKUP(C1590,ماه!A:C,3,FALSE)</f>
        <v>05--مرداد</v>
      </c>
      <c r="E1590" s="8" t="s">
        <v>16</v>
      </c>
      <c r="F1590" s="8" t="str">
        <f>VLOOKUP(E1590,خریداران!A:B,2,FALSE)</f>
        <v>خریدار 00024</v>
      </c>
      <c r="G1590" s="6">
        <v>66</v>
      </c>
      <c r="H1590" s="6">
        <v>66000000</v>
      </c>
      <c r="I1590" s="6">
        <v>0</v>
      </c>
      <c r="J1590" s="6">
        <v>66000000</v>
      </c>
    </row>
    <row r="1591" spans="1:10" hidden="1" x14ac:dyDescent="0.5">
      <c r="A1591" s="4">
        <v>1590</v>
      </c>
      <c r="B1591" s="8" t="s">
        <v>170</v>
      </c>
      <c r="C1591" s="8" t="s">
        <v>87</v>
      </c>
      <c r="D1591" s="8" t="str">
        <f>VLOOKUP(C1591,ماه!A:C,3,FALSE)</f>
        <v>05--مرداد</v>
      </c>
      <c r="E1591" s="8" t="s">
        <v>89</v>
      </c>
      <c r="F1591" s="8" t="str">
        <f>VLOOKUP(E1591,خریداران!A:B,2,FALSE)</f>
        <v>خریدار 00025</v>
      </c>
      <c r="G1591" s="6">
        <v>57</v>
      </c>
      <c r="H1591" s="6">
        <v>65800000</v>
      </c>
      <c r="I1591" s="6">
        <v>0</v>
      </c>
      <c r="J1591" s="6">
        <v>65800000</v>
      </c>
    </row>
    <row r="1592" spans="1:10" hidden="1" x14ac:dyDescent="0.5">
      <c r="A1592" s="4">
        <v>1591</v>
      </c>
      <c r="B1592" s="8" t="s">
        <v>170</v>
      </c>
      <c r="C1592" s="8" t="s">
        <v>87</v>
      </c>
      <c r="D1592" s="8" t="str">
        <f>VLOOKUP(C1592,ماه!A:C,3,FALSE)</f>
        <v>05--مرداد</v>
      </c>
      <c r="E1592" s="8" t="s">
        <v>160</v>
      </c>
      <c r="F1592" s="8" t="str">
        <f>VLOOKUP(E1592,خریداران!A:B,2,FALSE)</f>
        <v>خریدار 00028</v>
      </c>
      <c r="G1592" s="6">
        <v>58</v>
      </c>
      <c r="H1592" s="6">
        <v>58450000</v>
      </c>
      <c r="I1592" s="6">
        <v>0</v>
      </c>
      <c r="J1592" s="6">
        <v>58450000</v>
      </c>
    </row>
    <row r="1593" spans="1:10" hidden="1" x14ac:dyDescent="0.5">
      <c r="A1593" s="4">
        <v>1592</v>
      </c>
      <c r="B1593" s="8" t="s">
        <v>170</v>
      </c>
      <c r="C1593" s="8" t="s">
        <v>87</v>
      </c>
      <c r="D1593" s="8" t="str">
        <f>VLOOKUP(C1593,ماه!A:C,3,FALSE)</f>
        <v>05--مرداد</v>
      </c>
      <c r="E1593" s="8" t="s">
        <v>94</v>
      </c>
      <c r="F1593" s="8" t="str">
        <f>VLOOKUP(E1593,خریداران!A:B,2,FALSE)</f>
        <v>خریدار 00030</v>
      </c>
      <c r="G1593" s="6">
        <v>229</v>
      </c>
      <c r="H1593" s="6">
        <v>232350000</v>
      </c>
      <c r="I1593" s="6">
        <v>0</v>
      </c>
      <c r="J1593" s="6">
        <v>232350000</v>
      </c>
    </row>
    <row r="1594" spans="1:10" hidden="1" x14ac:dyDescent="0.5">
      <c r="A1594" s="4">
        <v>1593</v>
      </c>
      <c r="B1594" s="8" t="s">
        <v>170</v>
      </c>
      <c r="C1594" s="8" t="s">
        <v>87</v>
      </c>
      <c r="D1594" s="8" t="str">
        <f>VLOOKUP(C1594,ماه!A:C,3,FALSE)</f>
        <v>05--مرداد</v>
      </c>
      <c r="E1594" s="8" t="s">
        <v>17</v>
      </c>
      <c r="F1594" s="8" t="str">
        <f>VLOOKUP(E1594,خریداران!A:B,2,FALSE)</f>
        <v>خریدار 00031</v>
      </c>
      <c r="G1594" s="6">
        <v>243</v>
      </c>
      <c r="H1594" s="6">
        <v>244700000</v>
      </c>
      <c r="I1594" s="6">
        <v>0</v>
      </c>
      <c r="J1594" s="6">
        <v>244700000</v>
      </c>
    </row>
    <row r="1595" spans="1:10" hidden="1" x14ac:dyDescent="0.5">
      <c r="A1595" s="4">
        <v>1594</v>
      </c>
      <c r="B1595" s="8" t="s">
        <v>170</v>
      </c>
      <c r="C1595" s="8" t="s">
        <v>87</v>
      </c>
      <c r="D1595" s="8" t="str">
        <f>VLOOKUP(C1595,ماه!A:C,3,FALSE)</f>
        <v>05--مرداد</v>
      </c>
      <c r="E1595" s="8" t="s">
        <v>29</v>
      </c>
      <c r="F1595" s="8" t="str">
        <f>VLOOKUP(E1595,خریداران!A:B,2,FALSE)</f>
        <v>خریدار 00033</v>
      </c>
      <c r="G1595" s="6">
        <v>4</v>
      </c>
      <c r="H1595" s="6">
        <v>5200000</v>
      </c>
      <c r="I1595" s="6">
        <v>0</v>
      </c>
      <c r="J1595" s="6">
        <v>5200000</v>
      </c>
    </row>
    <row r="1596" spans="1:10" hidden="1" x14ac:dyDescent="0.5">
      <c r="A1596" s="4">
        <v>1595</v>
      </c>
      <c r="B1596" s="8" t="s">
        <v>170</v>
      </c>
      <c r="C1596" s="8" t="s">
        <v>87</v>
      </c>
      <c r="D1596" s="8" t="str">
        <f>VLOOKUP(C1596,ماه!A:C,3,FALSE)</f>
        <v>05--مرداد</v>
      </c>
      <c r="E1596" s="8" t="s">
        <v>49</v>
      </c>
      <c r="F1596" s="8" t="str">
        <f>VLOOKUP(E1596,خریداران!A:B,2,FALSE)</f>
        <v>خریدار 00035</v>
      </c>
      <c r="G1596" s="6">
        <v>141</v>
      </c>
      <c r="H1596" s="6">
        <v>141000000</v>
      </c>
      <c r="I1596" s="6">
        <v>0</v>
      </c>
      <c r="J1596" s="6">
        <v>141000000</v>
      </c>
    </row>
    <row r="1597" spans="1:10" hidden="1" x14ac:dyDescent="0.5">
      <c r="A1597" s="4">
        <v>1596</v>
      </c>
      <c r="B1597" s="8" t="s">
        <v>170</v>
      </c>
      <c r="C1597" s="8" t="s">
        <v>87</v>
      </c>
      <c r="D1597" s="8" t="str">
        <f>VLOOKUP(C1597,ماه!A:C,3,FALSE)</f>
        <v>05--مرداد</v>
      </c>
      <c r="E1597" s="8" t="s">
        <v>19</v>
      </c>
      <c r="F1597" s="8" t="str">
        <f>VLOOKUP(E1597,خریداران!A:B,2,FALSE)</f>
        <v>خریدار 00036</v>
      </c>
      <c r="G1597" s="6">
        <v>570</v>
      </c>
      <c r="H1597" s="6">
        <v>687350000</v>
      </c>
      <c r="I1597" s="6">
        <v>0</v>
      </c>
      <c r="J1597" s="6">
        <v>687350000</v>
      </c>
    </row>
    <row r="1598" spans="1:10" hidden="1" x14ac:dyDescent="0.5">
      <c r="A1598" s="4">
        <v>1597</v>
      </c>
      <c r="B1598" s="8" t="s">
        <v>170</v>
      </c>
      <c r="C1598" s="8" t="s">
        <v>87</v>
      </c>
      <c r="D1598" s="8" t="str">
        <f>VLOOKUP(C1598,ماه!A:C,3,FALSE)</f>
        <v>05--مرداد</v>
      </c>
      <c r="E1598" s="8" t="s">
        <v>30</v>
      </c>
      <c r="F1598" s="8" t="str">
        <f>VLOOKUP(E1598,خریداران!A:B,2,FALSE)</f>
        <v>خریدار 00037</v>
      </c>
      <c r="G1598" s="6">
        <v>91</v>
      </c>
      <c r="H1598" s="6">
        <v>91000000</v>
      </c>
      <c r="I1598" s="6">
        <v>0</v>
      </c>
      <c r="J1598" s="6">
        <v>91000000</v>
      </c>
    </row>
    <row r="1599" spans="1:10" hidden="1" x14ac:dyDescent="0.5">
      <c r="A1599" s="4">
        <v>1598</v>
      </c>
      <c r="B1599" s="8" t="s">
        <v>170</v>
      </c>
      <c r="C1599" s="8" t="s">
        <v>87</v>
      </c>
      <c r="D1599" s="8" t="str">
        <f>VLOOKUP(C1599,ماه!A:C,3,FALSE)</f>
        <v>05--مرداد</v>
      </c>
      <c r="E1599" s="8" t="s">
        <v>21</v>
      </c>
      <c r="F1599" s="8" t="str">
        <f>VLOOKUP(E1599,خریداران!A:B,2,FALSE)</f>
        <v>خریدار 00039</v>
      </c>
      <c r="G1599" s="6">
        <v>1126</v>
      </c>
      <c r="H1599" s="6">
        <v>1191600000</v>
      </c>
      <c r="I1599" s="6">
        <v>0</v>
      </c>
      <c r="J1599" s="6">
        <v>1191600000</v>
      </c>
    </row>
    <row r="1600" spans="1:10" hidden="1" x14ac:dyDescent="0.5">
      <c r="A1600" s="4">
        <v>1599</v>
      </c>
      <c r="B1600" s="8" t="s">
        <v>170</v>
      </c>
      <c r="C1600" s="8" t="s">
        <v>87</v>
      </c>
      <c r="D1600" s="8" t="str">
        <f>VLOOKUP(C1600,ماه!A:C,3,FALSE)</f>
        <v>05--مرداد</v>
      </c>
      <c r="E1600" s="8" t="s">
        <v>71</v>
      </c>
      <c r="F1600" s="8" t="str">
        <f>VLOOKUP(E1600,خریداران!A:B,2,FALSE)</f>
        <v>خریدار 00041</v>
      </c>
      <c r="G1600" s="6">
        <v>931</v>
      </c>
      <c r="H1600" s="6">
        <v>942300000</v>
      </c>
      <c r="I1600" s="6">
        <v>0</v>
      </c>
      <c r="J1600" s="6">
        <v>942300000</v>
      </c>
    </row>
    <row r="1601" spans="1:10" hidden="1" x14ac:dyDescent="0.5">
      <c r="A1601" s="4">
        <v>1600</v>
      </c>
      <c r="B1601" s="8" t="s">
        <v>170</v>
      </c>
      <c r="C1601" s="8" t="s">
        <v>87</v>
      </c>
      <c r="D1601" s="8" t="str">
        <f>VLOOKUP(C1601,ماه!A:C,3,FALSE)</f>
        <v>05--مرداد</v>
      </c>
      <c r="E1601" s="8" t="s">
        <v>52</v>
      </c>
      <c r="F1601" s="8" t="str">
        <f>VLOOKUP(E1601,خریداران!A:B,2,FALSE)</f>
        <v>خریدار 00047</v>
      </c>
      <c r="G1601" s="6">
        <v>28</v>
      </c>
      <c r="H1601" s="6">
        <v>28300000</v>
      </c>
      <c r="I1601" s="6">
        <v>0</v>
      </c>
      <c r="J1601" s="6">
        <v>28300000</v>
      </c>
    </row>
    <row r="1602" spans="1:10" hidden="1" x14ac:dyDescent="0.5">
      <c r="A1602" s="4">
        <v>1601</v>
      </c>
      <c r="B1602" s="8" t="s">
        <v>170</v>
      </c>
      <c r="C1602" s="8" t="s">
        <v>87</v>
      </c>
      <c r="D1602" s="8" t="str">
        <f>VLOOKUP(C1602,ماه!A:C,3,FALSE)</f>
        <v>05--مرداد</v>
      </c>
      <c r="E1602" s="8" t="s">
        <v>72</v>
      </c>
      <c r="F1602" s="8" t="str">
        <f>VLOOKUP(E1602,خریداران!A:B,2,FALSE)</f>
        <v>خریدار 00050</v>
      </c>
      <c r="G1602" s="6">
        <v>535</v>
      </c>
      <c r="H1602" s="6">
        <v>640050000</v>
      </c>
      <c r="I1602" s="6">
        <v>3250000</v>
      </c>
      <c r="J1602" s="6">
        <v>636800000</v>
      </c>
    </row>
    <row r="1603" spans="1:10" hidden="1" x14ac:dyDescent="0.5">
      <c r="A1603" s="4">
        <v>1602</v>
      </c>
      <c r="B1603" s="8" t="s">
        <v>170</v>
      </c>
      <c r="C1603" s="8" t="s">
        <v>87</v>
      </c>
      <c r="D1603" s="8" t="str">
        <f>VLOOKUP(C1603,ماه!A:C,3,FALSE)</f>
        <v>05--مرداد</v>
      </c>
      <c r="E1603" s="8" t="s">
        <v>74</v>
      </c>
      <c r="F1603" s="8" t="str">
        <f>VLOOKUP(E1603,خریداران!A:B,2,FALSE)</f>
        <v>خریدار 00054</v>
      </c>
      <c r="G1603" s="6">
        <v>248</v>
      </c>
      <c r="H1603" s="6">
        <v>251600000</v>
      </c>
      <c r="I1603" s="6">
        <v>0</v>
      </c>
      <c r="J1603" s="6">
        <v>251600000</v>
      </c>
    </row>
    <row r="1604" spans="1:10" hidden="1" x14ac:dyDescent="0.5">
      <c r="A1604" s="4">
        <v>1603</v>
      </c>
      <c r="B1604" s="8" t="s">
        <v>170</v>
      </c>
      <c r="C1604" s="8" t="s">
        <v>87</v>
      </c>
      <c r="D1604" s="8" t="str">
        <f>VLOOKUP(C1604,ماه!A:C,3,FALSE)</f>
        <v>05--مرداد</v>
      </c>
      <c r="E1604" s="8" t="s">
        <v>119</v>
      </c>
      <c r="F1604" s="8" t="str">
        <f>VLOOKUP(E1604,خریداران!A:B,2,FALSE)</f>
        <v>خریدار 00055</v>
      </c>
      <c r="G1604" s="6">
        <v>102</v>
      </c>
      <c r="H1604" s="6">
        <v>108500000</v>
      </c>
      <c r="I1604" s="6">
        <v>0</v>
      </c>
      <c r="J1604" s="6">
        <v>108500000</v>
      </c>
    </row>
    <row r="1605" spans="1:10" hidden="1" x14ac:dyDescent="0.5">
      <c r="A1605" s="4">
        <v>1604</v>
      </c>
      <c r="B1605" s="8" t="s">
        <v>170</v>
      </c>
      <c r="C1605" s="8" t="s">
        <v>87</v>
      </c>
      <c r="D1605" s="8" t="str">
        <f>VLOOKUP(C1605,ماه!A:C,3,FALSE)</f>
        <v>05--مرداد</v>
      </c>
      <c r="E1605" s="8" t="s">
        <v>91</v>
      </c>
      <c r="F1605" s="8" t="str">
        <f>VLOOKUP(E1605,خریداران!A:B,2,FALSE)</f>
        <v>خریدار 00056</v>
      </c>
      <c r="G1605" s="6">
        <v>466</v>
      </c>
      <c r="H1605" s="6">
        <v>361120000</v>
      </c>
      <c r="I1605" s="6">
        <v>0</v>
      </c>
      <c r="J1605" s="6">
        <v>361120000</v>
      </c>
    </row>
    <row r="1606" spans="1:10" hidden="1" x14ac:dyDescent="0.5">
      <c r="A1606" s="4">
        <v>1605</v>
      </c>
      <c r="B1606" s="8" t="s">
        <v>170</v>
      </c>
      <c r="C1606" s="8" t="s">
        <v>87</v>
      </c>
      <c r="D1606" s="8" t="str">
        <f>VLOOKUP(C1606,ماه!A:C,3,FALSE)</f>
        <v>05--مرداد</v>
      </c>
      <c r="E1606" s="8" t="s">
        <v>120</v>
      </c>
      <c r="F1606" s="8" t="str">
        <f>VLOOKUP(E1606,خریداران!A:B,2,FALSE)</f>
        <v>خریدار 00057</v>
      </c>
      <c r="G1606" s="6">
        <v>570</v>
      </c>
      <c r="H1606" s="6">
        <v>576595000</v>
      </c>
      <c r="I1606" s="6">
        <v>0</v>
      </c>
      <c r="J1606" s="6">
        <v>576595000</v>
      </c>
    </row>
    <row r="1607" spans="1:10" hidden="1" x14ac:dyDescent="0.5">
      <c r="A1607" s="4">
        <v>1606</v>
      </c>
      <c r="B1607" s="8" t="s">
        <v>170</v>
      </c>
      <c r="C1607" s="8" t="s">
        <v>87</v>
      </c>
      <c r="D1607" s="8" t="str">
        <f>VLOOKUP(C1607,ماه!A:C,3,FALSE)</f>
        <v>05--مرداد</v>
      </c>
      <c r="E1607" s="8" t="s">
        <v>135</v>
      </c>
      <c r="F1607" s="8" t="str">
        <f>VLOOKUP(E1607,خریداران!A:B,2,FALSE)</f>
        <v>خریدار 00058</v>
      </c>
      <c r="G1607" s="6">
        <v>478</v>
      </c>
      <c r="H1607" s="6">
        <v>439890000</v>
      </c>
      <c r="I1607" s="6">
        <v>0</v>
      </c>
      <c r="J1607" s="6">
        <v>439890000</v>
      </c>
    </row>
    <row r="1608" spans="1:10" hidden="1" x14ac:dyDescent="0.5">
      <c r="A1608" s="4">
        <v>1607</v>
      </c>
      <c r="B1608" s="8" t="s">
        <v>170</v>
      </c>
      <c r="C1608" s="8" t="s">
        <v>87</v>
      </c>
      <c r="D1608" s="8" t="str">
        <f>VLOOKUP(C1608,ماه!A:C,3,FALSE)</f>
        <v>05--مرداد</v>
      </c>
      <c r="E1608" s="8" t="s">
        <v>33</v>
      </c>
      <c r="F1608" s="8" t="str">
        <f>VLOOKUP(E1608,خریداران!A:B,2,FALSE)</f>
        <v>خریدار 00062</v>
      </c>
      <c r="G1608" s="6">
        <v>400</v>
      </c>
      <c r="H1608" s="6">
        <v>408000000</v>
      </c>
      <c r="I1608" s="6">
        <v>0</v>
      </c>
      <c r="J1608" s="6">
        <v>408000000</v>
      </c>
    </row>
    <row r="1609" spans="1:10" hidden="1" x14ac:dyDescent="0.5">
      <c r="A1609" s="4">
        <v>1608</v>
      </c>
      <c r="B1609" s="8" t="s">
        <v>170</v>
      </c>
      <c r="C1609" s="8" t="s">
        <v>87</v>
      </c>
      <c r="D1609" s="8" t="str">
        <f>VLOOKUP(C1609,ماه!A:C,3,FALSE)</f>
        <v>05--مرداد</v>
      </c>
      <c r="E1609" s="8" t="s">
        <v>22</v>
      </c>
      <c r="F1609" s="8" t="str">
        <f>VLOOKUP(E1609,خریداران!A:B,2,FALSE)</f>
        <v>خریدار 00064</v>
      </c>
      <c r="G1609" s="6">
        <v>53</v>
      </c>
      <c r="H1609" s="6">
        <v>54000000</v>
      </c>
      <c r="I1609" s="6">
        <v>0</v>
      </c>
      <c r="J1609" s="6">
        <v>54000000</v>
      </c>
    </row>
    <row r="1610" spans="1:10" hidden="1" x14ac:dyDescent="0.5">
      <c r="A1610" s="4">
        <v>1609</v>
      </c>
      <c r="B1610" s="8" t="s">
        <v>170</v>
      </c>
      <c r="C1610" s="8" t="s">
        <v>87</v>
      </c>
      <c r="D1610" s="8" t="str">
        <f>VLOOKUP(C1610,ماه!A:C,3,FALSE)</f>
        <v>05--مرداد</v>
      </c>
      <c r="E1610" s="8" t="s">
        <v>129</v>
      </c>
      <c r="F1610" s="8" t="str">
        <f>VLOOKUP(E1610,خریداران!A:B,2,FALSE)</f>
        <v>خریدار 00069</v>
      </c>
      <c r="G1610" s="6">
        <v>244</v>
      </c>
      <c r="H1610" s="6">
        <v>226900000</v>
      </c>
      <c r="I1610" s="6">
        <v>0</v>
      </c>
      <c r="J1610" s="6">
        <v>226900000</v>
      </c>
    </row>
    <row r="1611" spans="1:10" hidden="1" x14ac:dyDescent="0.5">
      <c r="A1611" s="4">
        <v>1610</v>
      </c>
      <c r="B1611" s="8" t="s">
        <v>170</v>
      </c>
      <c r="C1611" s="8" t="s">
        <v>87</v>
      </c>
      <c r="D1611" s="8" t="str">
        <f>VLOOKUP(C1611,ماه!A:C,3,FALSE)</f>
        <v>05--مرداد</v>
      </c>
      <c r="E1611" s="8" t="s">
        <v>54</v>
      </c>
      <c r="F1611" s="8" t="str">
        <f>VLOOKUP(E1611,خریداران!A:B,2,FALSE)</f>
        <v>خریدار 00071</v>
      </c>
      <c r="G1611" s="6">
        <v>72</v>
      </c>
      <c r="H1611" s="6">
        <v>75400000</v>
      </c>
      <c r="I1611" s="6">
        <v>0</v>
      </c>
      <c r="J1611" s="6">
        <v>75400000</v>
      </c>
    </row>
    <row r="1612" spans="1:10" hidden="1" x14ac:dyDescent="0.5">
      <c r="A1612" s="4">
        <v>1611</v>
      </c>
      <c r="B1612" s="8" t="s">
        <v>170</v>
      </c>
      <c r="C1612" s="8" t="s">
        <v>87</v>
      </c>
      <c r="D1612" s="8" t="str">
        <f>VLOOKUP(C1612,ماه!A:C,3,FALSE)</f>
        <v>05--مرداد</v>
      </c>
      <c r="E1612" s="8" t="s">
        <v>55</v>
      </c>
      <c r="F1612" s="8" t="str">
        <f>VLOOKUP(E1612,خریداران!A:B,2,FALSE)</f>
        <v>خریدار 00072</v>
      </c>
      <c r="G1612" s="6">
        <v>22</v>
      </c>
      <c r="H1612" s="6">
        <v>22000000</v>
      </c>
      <c r="I1612" s="6">
        <v>0</v>
      </c>
      <c r="J1612" s="6">
        <v>22000000</v>
      </c>
    </row>
    <row r="1613" spans="1:10" hidden="1" x14ac:dyDescent="0.5">
      <c r="A1613" s="4">
        <v>1612</v>
      </c>
      <c r="B1613" s="8" t="s">
        <v>170</v>
      </c>
      <c r="C1613" s="8" t="s">
        <v>87</v>
      </c>
      <c r="D1613" s="8" t="str">
        <f>VLOOKUP(C1613,ماه!A:C,3,FALSE)</f>
        <v>05--مرداد</v>
      </c>
      <c r="E1613" s="8" t="s">
        <v>136</v>
      </c>
      <c r="F1613" s="8" t="str">
        <f>VLOOKUP(E1613,خریداران!A:B,2,FALSE)</f>
        <v>خریدار 00073</v>
      </c>
      <c r="G1613" s="6">
        <v>747</v>
      </c>
      <c r="H1613" s="6">
        <v>809700000</v>
      </c>
      <c r="I1613" s="6">
        <v>0</v>
      </c>
      <c r="J1613" s="6">
        <v>809700000</v>
      </c>
    </row>
    <row r="1614" spans="1:10" hidden="1" x14ac:dyDescent="0.5">
      <c r="A1614" s="4">
        <v>1613</v>
      </c>
      <c r="B1614" s="8" t="s">
        <v>170</v>
      </c>
      <c r="C1614" s="8" t="s">
        <v>87</v>
      </c>
      <c r="D1614" s="8" t="str">
        <f>VLOOKUP(C1614,ماه!A:C,3,FALSE)</f>
        <v>05--مرداد</v>
      </c>
      <c r="E1614" s="8" t="s">
        <v>132</v>
      </c>
      <c r="F1614" s="8" t="str">
        <f>VLOOKUP(E1614,خریداران!A:B,2,FALSE)</f>
        <v>خریدار 00077</v>
      </c>
      <c r="G1614" s="6">
        <v>2</v>
      </c>
      <c r="H1614" s="6">
        <v>1900000</v>
      </c>
      <c r="I1614" s="6">
        <v>0</v>
      </c>
      <c r="J1614" s="6">
        <v>1900000</v>
      </c>
    </row>
    <row r="1615" spans="1:10" hidden="1" x14ac:dyDescent="0.5">
      <c r="A1615" s="4">
        <v>1614</v>
      </c>
      <c r="B1615" s="8" t="s">
        <v>170</v>
      </c>
      <c r="C1615" s="8" t="s">
        <v>87</v>
      </c>
      <c r="D1615" s="8" t="str">
        <f>VLOOKUP(C1615,ماه!A:C,3,FALSE)</f>
        <v>05--مرداد</v>
      </c>
      <c r="E1615" s="8" t="s">
        <v>56</v>
      </c>
      <c r="F1615" s="8" t="str">
        <f>VLOOKUP(E1615,خریداران!A:B,2,FALSE)</f>
        <v>خریدار 00083</v>
      </c>
      <c r="G1615" s="6">
        <v>50</v>
      </c>
      <c r="H1615" s="6">
        <v>60000000</v>
      </c>
      <c r="I1615" s="6">
        <v>0</v>
      </c>
      <c r="J1615" s="6">
        <v>60000000</v>
      </c>
    </row>
    <row r="1616" spans="1:10" hidden="1" x14ac:dyDescent="0.5">
      <c r="A1616" s="4">
        <v>1615</v>
      </c>
      <c r="B1616" s="8" t="s">
        <v>170</v>
      </c>
      <c r="C1616" s="8" t="s">
        <v>87</v>
      </c>
      <c r="D1616" s="8" t="str">
        <f>VLOOKUP(C1616,ماه!A:C,3,FALSE)</f>
        <v>05--مرداد</v>
      </c>
      <c r="E1616" s="8" t="s">
        <v>57</v>
      </c>
      <c r="F1616" s="8" t="str">
        <f>VLOOKUP(E1616,خریداران!A:B,2,FALSE)</f>
        <v>خریدار 00090</v>
      </c>
      <c r="G1616" s="6">
        <v>44</v>
      </c>
      <c r="H1616" s="6">
        <v>44300000</v>
      </c>
      <c r="I1616" s="6">
        <v>0</v>
      </c>
      <c r="J1616" s="6">
        <v>44300000</v>
      </c>
    </row>
    <row r="1617" spans="1:10" hidden="1" x14ac:dyDescent="0.5">
      <c r="A1617" s="4">
        <v>1616</v>
      </c>
      <c r="B1617" s="8" t="s">
        <v>170</v>
      </c>
      <c r="C1617" s="8" t="s">
        <v>87</v>
      </c>
      <c r="D1617" s="8" t="str">
        <f>VLOOKUP(C1617,ماه!A:C,3,FALSE)</f>
        <v>05--مرداد</v>
      </c>
      <c r="E1617" s="8" t="s">
        <v>127</v>
      </c>
      <c r="F1617" s="8" t="str">
        <f>VLOOKUP(E1617,خریداران!A:B,2,FALSE)</f>
        <v>خریدار 00096</v>
      </c>
      <c r="G1617" s="6">
        <v>304</v>
      </c>
      <c r="H1617" s="6">
        <v>275350000</v>
      </c>
      <c r="I1617" s="6">
        <v>0</v>
      </c>
      <c r="J1617" s="6">
        <v>275350000</v>
      </c>
    </row>
    <row r="1618" spans="1:10" hidden="1" x14ac:dyDescent="0.5">
      <c r="A1618" s="4">
        <v>1617</v>
      </c>
      <c r="B1618" s="8" t="s">
        <v>170</v>
      </c>
      <c r="C1618" s="8" t="s">
        <v>87</v>
      </c>
      <c r="D1618" s="8" t="str">
        <f>VLOOKUP(C1618,ماه!A:C,3,FALSE)</f>
        <v>05--مرداد</v>
      </c>
      <c r="E1618" s="8" t="s">
        <v>80</v>
      </c>
      <c r="F1618" s="8" t="str">
        <f>VLOOKUP(E1618,خریداران!A:B,2,FALSE)</f>
        <v>خریدار 00103</v>
      </c>
      <c r="G1618" s="6">
        <v>48</v>
      </c>
      <c r="H1618" s="6">
        <v>48100000</v>
      </c>
      <c r="I1618" s="6">
        <v>0</v>
      </c>
      <c r="J1618" s="6">
        <v>48100000</v>
      </c>
    </row>
    <row r="1619" spans="1:10" hidden="1" x14ac:dyDescent="0.5">
      <c r="A1619" s="4">
        <v>1618</v>
      </c>
      <c r="B1619" s="8" t="s">
        <v>170</v>
      </c>
      <c r="C1619" s="8" t="s">
        <v>87</v>
      </c>
      <c r="D1619" s="8" t="str">
        <f>VLOOKUP(C1619,ماه!A:C,3,FALSE)</f>
        <v>05--مرداد</v>
      </c>
      <c r="E1619" s="8" t="s">
        <v>138</v>
      </c>
      <c r="F1619" s="8" t="str">
        <f>VLOOKUP(E1619,خریداران!A:B,2,FALSE)</f>
        <v>خریدار 00108</v>
      </c>
      <c r="G1619" s="6">
        <v>20</v>
      </c>
      <c r="H1619" s="6">
        <v>20000000</v>
      </c>
      <c r="I1619" s="6">
        <v>0</v>
      </c>
      <c r="J1619" s="6">
        <v>20000000</v>
      </c>
    </row>
    <row r="1620" spans="1:10" hidden="1" x14ac:dyDescent="0.5">
      <c r="A1620" s="4">
        <v>1619</v>
      </c>
      <c r="B1620" s="8" t="s">
        <v>170</v>
      </c>
      <c r="C1620" s="8" t="s">
        <v>87</v>
      </c>
      <c r="D1620" s="8" t="str">
        <f>VLOOKUP(C1620,ماه!A:C,3,FALSE)</f>
        <v>05--مرداد</v>
      </c>
      <c r="E1620" s="8" t="s">
        <v>95</v>
      </c>
      <c r="F1620" s="8" t="str">
        <f>VLOOKUP(E1620,خریداران!A:B,2,FALSE)</f>
        <v>خریدار 00109</v>
      </c>
      <c r="G1620" s="6">
        <v>13</v>
      </c>
      <c r="H1620" s="6">
        <v>13000000</v>
      </c>
      <c r="I1620" s="6">
        <v>0</v>
      </c>
      <c r="J1620" s="6">
        <v>13000000</v>
      </c>
    </row>
    <row r="1621" spans="1:10" hidden="1" x14ac:dyDescent="0.5">
      <c r="A1621" s="4">
        <v>1620</v>
      </c>
      <c r="B1621" s="8" t="s">
        <v>170</v>
      </c>
      <c r="C1621" s="8" t="s">
        <v>87</v>
      </c>
      <c r="D1621" s="8" t="str">
        <f>VLOOKUP(C1621,ماه!A:C,3,FALSE)</f>
        <v>05--مرداد</v>
      </c>
      <c r="E1621" s="8" t="s">
        <v>42</v>
      </c>
      <c r="F1621" s="8" t="str">
        <f>VLOOKUP(E1621,خریداران!A:B,2,FALSE)</f>
        <v>خریدار 00117</v>
      </c>
      <c r="G1621" s="6">
        <v>0</v>
      </c>
      <c r="H1621" s="6">
        <v>100000</v>
      </c>
      <c r="I1621" s="6">
        <v>0</v>
      </c>
      <c r="J1621" s="6">
        <v>100000</v>
      </c>
    </row>
    <row r="1622" spans="1:10" hidden="1" x14ac:dyDescent="0.5">
      <c r="A1622" s="4">
        <v>1621</v>
      </c>
      <c r="B1622" s="8" t="s">
        <v>170</v>
      </c>
      <c r="C1622" s="8" t="s">
        <v>87</v>
      </c>
      <c r="D1622" s="8" t="str">
        <f>VLOOKUP(C1622,ماه!A:C,3,FALSE)</f>
        <v>05--مرداد</v>
      </c>
      <c r="E1622" s="8" t="s">
        <v>151</v>
      </c>
      <c r="F1622" s="8" t="str">
        <f>VLOOKUP(E1622,خریداران!A:B,2,FALSE)</f>
        <v>خریدار 00143</v>
      </c>
      <c r="G1622" s="6">
        <v>17</v>
      </c>
      <c r="H1622" s="6">
        <v>17700000</v>
      </c>
      <c r="I1622" s="6">
        <v>0</v>
      </c>
      <c r="J1622" s="6">
        <v>17700000</v>
      </c>
    </row>
    <row r="1623" spans="1:10" hidden="1" x14ac:dyDescent="0.5">
      <c r="A1623" s="4">
        <v>1622</v>
      </c>
      <c r="B1623" s="8" t="s">
        <v>170</v>
      </c>
      <c r="C1623" s="8" t="s">
        <v>87</v>
      </c>
      <c r="D1623" s="8" t="str">
        <f>VLOOKUP(C1623,ماه!A:C,3,FALSE)</f>
        <v>05--مرداد</v>
      </c>
      <c r="E1623" s="8" t="s">
        <v>145</v>
      </c>
      <c r="F1623" s="8" t="str">
        <f>VLOOKUP(E1623,خریداران!A:B,2,FALSE)</f>
        <v>خریدار 00144</v>
      </c>
      <c r="G1623" s="6">
        <v>344</v>
      </c>
      <c r="H1623" s="6">
        <v>1067400000</v>
      </c>
      <c r="I1623" s="6">
        <v>0</v>
      </c>
      <c r="J1623" s="6">
        <v>1067400000</v>
      </c>
    </row>
    <row r="1624" spans="1:10" hidden="1" x14ac:dyDescent="0.5">
      <c r="A1624" s="4">
        <v>1623</v>
      </c>
      <c r="B1624" s="8" t="s">
        <v>170</v>
      </c>
      <c r="C1624" s="8" t="s">
        <v>87</v>
      </c>
      <c r="D1624" s="8" t="str">
        <f>VLOOKUP(C1624,ماه!A:C,3,FALSE)</f>
        <v>05--مرداد</v>
      </c>
      <c r="E1624" s="8" t="s">
        <v>165</v>
      </c>
      <c r="F1624" s="8" t="str">
        <f>VLOOKUP(E1624,خریداران!A:B,2,FALSE)</f>
        <v>خریدار 00147</v>
      </c>
      <c r="G1624" s="6">
        <v>250</v>
      </c>
      <c r="H1624" s="6">
        <v>251900000</v>
      </c>
      <c r="I1624" s="6">
        <v>0</v>
      </c>
      <c r="J1624" s="6">
        <v>251900000</v>
      </c>
    </row>
    <row r="1625" spans="1:10" hidden="1" x14ac:dyDescent="0.5">
      <c r="A1625" s="4">
        <v>1624</v>
      </c>
      <c r="B1625" s="8" t="s">
        <v>170</v>
      </c>
      <c r="C1625" s="8" t="s">
        <v>87</v>
      </c>
      <c r="D1625" s="8" t="str">
        <f>VLOOKUP(C1625,ماه!A:C,3,FALSE)</f>
        <v>05--مرداد</v>
      </c>
      <c r="E1625" s="8" t="s">
        <v>171</v>
      </c>
      <c r="F1625" s="8" t="str">
        <f>VLOOKUP(E1625,خریداران!A:B,2,FALSE)</f>
        <v>خریدار 00148</v>
      </c>
      <c r="G1625" s="6">
        <v>249</v>
      </c>
      <c r="H1625" s="6">
        <v>277100000</v>
      </c>
      <c r="I1625" s="6">
        <v>0</v>
      </c>
      <c r="J1625" s="6">
        <v>277100000</v>
      </c>
    </row>
    <row r="1626" spans="1:10" hidden="1" x14ac:dyDescent="0.5">
      <c r="A1626" s="4">
        <v>1625</v>
      </c>
      <c r="B1626" s="8" t="s">
        <v>170</v>
      </c>
      <c r="C1626" s="8" t="s">
        <v>87</v>
      </c>
      <c r="D1626" s="8" t="str">
        <f>VLOOKUP(C1626,ماه!A:C,3,FALSE)</f>
        <v>05--مرداد</v>
      </c>
      <c r="E1626" s="8" t="s">
        <v>152</v>
      </c>
      <c r="F1626" s="8" t="str">
        <f>VLOOKUP(E1626,خریداران!A:B,2,FALSE)</f>
        <v>خریدار 00150</v>
      </c>
      <c r="G1626" s="6">
        <v>11</v>
      </c>
      <c r="H1626" s="6">
        <v>11300000</v>
      </c>
      <c r="I1626" s="6">
        <v>0</v>
      </c>
      <c r="J1626" s="6">
        <v>11300000</v>
      </c>
    </row>
    <row r="1627" spans="1:10" hidden="1" x14ac:dyDescent="0.5">
      <c r="A1627" s="4">
        <v>1626</v>
      </c>
      <c r="B1627" s="8" t="s">
        <v>170</v>
      </c>
      <c r="C1627" s="8" t="s">
        <v>87</v>
      </c>
      <c r="D1627" s="8" t="str">
        <f>VLOOKUP(C1627,ماه!A:C,3,FALSE)</f>
        <v>05--مرداد</v>
      </c>
      <c r="E1627" s="8" t="s">
        <v>186</v>
      </c>
      <c r="F1627" s="8" t="str">
        <f>VLOOKUP(E1627,خریداران!A:B,2,FALSE)</f>
        <v>خریدار 00155</v>
      </c>
      <c r="G1627" s="6">
        <v>4</v>
      </c>
      <c r="H1627" s="6">
        <v>3450000</v>
      </c>
      <c r="I1627" s="6">
        <v>0</v>
      </c>
      <c r="J1627" s="6">
        <v>3450000</v>
      </c>
    </row>
    <row r="1628" spans="1:10" hidden="1" x14ac:dyDescent="0.5">
      <c r="A1628" s="4">
        <v>1627</v>
      </c>
      <c r="B1628" s="8" t="s">
        <v>170</v>
      </c>
      <c r="C1628" s="8" t="s">
        <v>87</v>
      </c>
      <c r="D1628" s="8" t="str">
        <f>VLOOKUP(C1628,ماه!A:C,3,FALSE)</f>
        <v>05--مرداد</v>
      </c>
      <c r="E1628" s="8" t="s">
        <v>159</v>
      </c>
      <c r="F1628" s="8" t="str">
        <f>VLOOKUP(E1628,خریداران!A:B,2,FALSE)</f>
        <v>خریدار 00157</v>
      </c>
      <c r="G1628" s="6">
        <v>6</v>
      </c>
      <c r="H1628" s="6">
        <v>6200000</v>
      </c>
      <c r="I1628" s="6">
        <v>0</v>
      </c>
      <c r="J1628" s="6">
        <v>6200000</v>
      </c>
    </row>
    <row r="1629" spans="1:10" hidden="1" x14ac:dyDescent="0.5">
      <c r="A1629" s="4">
        <v>1628</v>
      </c>
      <c r="B1629" s="8" t="s">
        <v>170</v>
      </c>
      <c r="C1629" s="8" t="s">
        <v>87</v>
      </c>
      <c r="D1629" s="8" t="str">
        <f>VLOOKUP(C1629,ماه!A:C,3,FALSE)</f>
        <v>05--مرداد</v>
      </c>
      <c r="E1629" s="8" t="s">
        <v>172</v>
      </c>
      <c r="F1629" s="8" t="str">
        <f>VLOOKUP(E1629,خریداران!A:B,2,FALSE)</f>
        <v>خریدار 00161</v>
      </c>
      <c r="G1629" s="6">
        <v>27</v>
      </c>
      <c r="H1629" s="6">
        <v>26850000</v>
      </c>
      <c r="I1629" s="6">
        <v>0</v>
      </c>
      <c r="J1629" s="6">
        <v>26850000</v>
      </c>
    </row>
    <row r="1630" spans="1:10" hidden="1" x14ac:dyDescent="0.5">
      <c r="A1630" s="4">
        <v>1629</v>
      </c>
      <c r="B1630" s="8" t="s">
        <v>170</v>
      </c>
      <c r="C1630" s="8" t="s">
        <v>87</v>
      </c>
      <c r="D1630" s="8" t="str">
        <f>VLOOKUP(C1630,ماه!A:C,3,FALSE)</f>
        <v>05--مرداد</v>
      </c>
      <c r="E1630" s="8" t="s">
        <v>173</v>
      </c>
      <c r="F1630" s="8" t="str">
        <f>VLOOKUP(E1630,خریداران!A:B,2,FALSE)</f>
        <v>خریدار 00165</v>
      </c>
      <c r="G1630" s="6">
        <v>155</v>
      </c>
      <c r="H1630" s="6">
        <v>160200000</v>
      </c>
      <c r="I1630" s="6">
        <v>0</v>
      </c>
      <c r="J1630" s="6">
        <v>160200000</v>
      </c>
    </row>
    <row r="1631" spans="1:10" hidden="1" x14ac:dyDescent="0.5">
      <c r="A1631" s="4">
        <v>1630</v>
      </c>
      <c r="B1631" s="8" t="s">
        <v>170</v>
      </c>
      <c r="C1631" s="8" t="s">
        <v>87</v>
      </c>
      <c r="D1631" s="8" t="str">
        <f>VLOOKUP(C1631,ماه!A:C,3,FALSE)</f>
        <v>05--مرداد</v>
      </c>
      <c r="E1631" s="8" t="s">
        <v>162</v>
      </c>
      <c r="F1631" s="8" t="str">
        <f>VLOOKUP(E1631,خریداران!A:B,2,FALSE)</f>
        <v>خریدار 00167</v>
      </c>
      <c r="G1631" s="6">
        <v>23</v>
      </c>
      <c r="H1631" s="6">
        <v>22550000</v>
      </c>
      <c r="I1631" s="6">
        <v>0</v>
      </c>
      <c r="J1631" s="6">
        <v>22550000</v>
      </c>
    </row>
    <row r="1632" spans="1:10" hidden="1" x14ac:dyDescent="0.5">
      <c r="A1632" s="4">
        <v>1631</v>
      </c>
      <c r="B1632" s="8" t="s">
        <v>170</v>
      </c>
      <c r="C1632" s="8" t="s">
        <v>87</v>
      </c>
      <c r="D1632" s="8" t="str">
        <f>VLOOKUP(C1632,ماه!A:C,3,FALSE)</f>
        <v>05--مرداد</v>
      </c>
      <c r="E1632" s="8" t="s">
        <v>146</v>
      </c>
      <c r="F1632" s="8" t="str">
        <f>VLOOKUP(E1632,خریداران!A:B,2,FALSE)</f>
        <v>خریدار 00168</v>
      </c>
      <c r="G1632" s="6">
        <v>87</v>
      </c>
      <c r="H1632" s="6">
        <v>87000000</v>
      </c>
      <c r="I1632" s="6">
        <v>0</v>
      </c>
      <c r="J1632" s="6">
        <v>87000000</v>
      </c>
    </row>
    <row r="1633" spans="1:10" hidden="1" x14ac:dyDescent="0.5">
      <c r="A1633" s="4">
        <v>1632</v>
      </c>
      <c r="B1633" s="8" t="s">
        <v>170</v>
      </c>
      <c r="C1633" s="8" t="s">
        <v>87</v>
      </c>
      <c r="D1633" s="8" t="str">
        <f>VLOOKUP(C1633,ماه!A:C,3,FALSE)</f>
        <v>05--مرداد</v>
      </c>
      <c r="E1633" s="8" t="s">
        <v>166</v>
      </c>
      <c r="F1633" s="8" t="str">
        <f>VLOOKUP(E1633,خریداران!A:B,2,FALSE)</f>
        <v>خریدار 00169</v>
      </c>
      <c r="G1633" s="6">
        <v>41</v>
      </c>
      <c r="H1633" s="6">
        <v>41250000</v>
      </c>
      <c r="I1633" s="6">
        <v>0</v>
      </c>
      <c r="J1633" s="6">
        <v>41250000</v>
      </c>
    </row>
    <row r="1634" spans="1:10" hidden="1" x14ac:dyDescent="0.5">
      <c r="A1634" s="4">
        <v>1633</v>
      </c>
      <c r="B1634" s="8" t="s">
        <v>170</v>
      </c>
      <c r="C1634" s="8" t="s">
        <v>87</v>
      </c>
      <c r="D1634" s="8" t="str">
        <f>VLOOKUP(C1634,ماه!A:C,3,FALSE)</f>
        <v>05--مرداد</v>
      </c>
      <c r="E1634" s="8" t="s">
        <v>178</v>
      </c>
      <c r="F1634" s="8" t="str">
        <f>VLOOKUP(E1634,خریداران!A:B,2,FALSE)</f>
        <v>خریدار 00183</v>
      </c>
      <c r="G1634" s="6">
        <v>18</v>
      </c>
      <c r="H1634" s="6">
        <v>18100000</v>
      </c>
      <c r="I1634" s="6">
        <v>0</v>
      </c>
      <c r="J1634" s="6">
        <v>18100000</v>
      </c>
    </row>
    <row r="1635" spans="1:10" hidden="1" x14ac:dyDescent="0.5">
      <c r="A1635" s="4">
        <v>1634</v>
      </c>
      <c r="B1635" s="8" t="s">
        <v>170</v>
      </c>
      <c r="C1635" s="8" t="s">
        <v>87</v>
      </c>
      <c r="D1635" s="8" t="str">
        <f>VLOOKUP(C1635,ماه!A:C,3,FALSE)</f>
        <v>05--مرداد</v>
      </c>
      <c r="E1635" s="8" t="s">
        <v>158</v>
      </c>
      <c r="F1635" s="8" t="str">
        <f>VLOOKUP(E1635,خریداران!A:B,2,FALSE)</f>
        <v>خریدار 00187</v>
      </c>
      <c r="G1635" s="6">
        <v>13</v>
      </c>
      <c r="H1635" s="6">
        <v>14900000</v>
      </c>
      <c r="I1635" s="6">
        <v>0</v>
      </c>
      <c r="J1635" s="6">
        <v>14900000</v>
      </c>
    </row>
    <row r="1636" spans="1:10" hidden="1" x14ac:dyDescent="0.5">
      <c r="A1636" s="4">
        <v>1635</v>
      </c>
      <c r="B1636" s="8" t="s">
        <v>170</v>
      </c>
      <c r="C1636" s="8" t="s">
        <v>87</v>
      </c>
      <c r="D1636" s="8" t="str">
        <f>VLOOKUP(C1636,ماه!A:C,3,FALSE)</f>
        <v>05--مرداد</v>
      </c>
      <c r="E1636" s="8" t="s">
        <v>193</v>
      </c>
      <c r="F1636" s="8" t="str">
        <f>VLOOKUP(E1636,خریداران!A:B,2,FALSE)</f>
        <v>خریدار 00204</v>
      </c>
      <c r="G1636" s="6">
        <v>6</v>
      </c>
      <c r="H1636" s="6">
        <v>5000000</v>
      </c>
      <c r="I1636" s="6">
        <v>0</v>
      </c>
      <c r="J1636" s="6">
        <v>5000000</v>
      </c>
    </row>
    <row r="1637" spans="1:10" hidden="1" x14ac:dyDescent="0.5">
      <c r="A1637" s="4">
        <v>1636</v>
      </c>
      <c r="B1637" s="8" t="s">
        <v>170</v>
      </c>
      <c r="C1637" s="8" t="s">
        <v>87</v>
      </c>
      <c r="D1637" s="8" t="str">
        <f>VLOOKUP(C1637,ماه!A:C,3,FALSE)</f>
        <v>05--مرداد</v>
      </c>
      <c r="E1637" s="8" t="s">
        <v>187</v>
      </c>
      <c r="F1637" s="8" t="str">
        <f>VLOOKUP(E1637,خریداران!A:B,2,FALSE)</f>
        <v>خریدار 00206</v>
      </c>
      <c r="G1637" s="6">
        <v>124</v>
      </c>
      <c r="H1637" s="6">
        <v>108800000</v>
      </c>
      <c r="I1637" s="6">
        <v>0</v>
      </c>
      <c r="J1637" s="6">
        <v>108800000</v>
      </c>
    </row>
    <row r="1638" spans="1:10" hidden="1" x14ac:dyDescent="0.5">
      <c r="A1638" s="4">
        <v>1637</v>
      </c>
      <c r="B1638" s="8" t="s">
        <v>170</v>
      </c>
      <c r="C1638" s="8" t="s">
        <v>87</v>
      </c>
      <c r="D1638" s="8" t="str">
        <f>VLOOKUP(C1638,ماه!A:C,3,FALSE)</f>
        <v>05--مرداد</v>
      </c>
      <c r="E1638" s="8" t="s">
        <v>182</v>
      </c>
      <c r="F1638" s="8" t="str">
        <f>VLOOKUP(E1638,خریداران!A:B,2,FALSE)</f>
        <v>خریدار 00213</v>
      </c>
      <c r="G1638" s="6">
        <v>35</v>
      </c>
      <c r="H1638" s="6">
        <v>35050000</v>
      </c>
      <c r="I1638" s="6">
        <v>0</v>
      </c>
      <c r="J1638" s="6">
        <v>35050000</v>
      </c>
    </row>
    <row r="1639" spans="1:10" hidden="1" x14ac:dyDescent="0.5">
      <c r="A1639" s="4">
        <v>1638</v>
      </c>
      <c r="B1639" s="8" t="s">
        <v>170</v>
      </c>
      <c r="C1639" s="8" t="s">
        <v>87</v>
      </c>
      <c r="D1639" s="8" t="str">
        <f>VLOOKUP(C1639,ماه!A:C,3,FALSE)</f>
        <v>05--مرداد</v>
      </c>
      <c r="E1639" s="8" t="s">
        <v>183</v>
      </c>
      <c r="F1639" s="8" t="str">
        <f>VLOOKUP(E1639,خریداران!A:B,2,FALSE)</f>
        <v>خریدار 00215</v>
      </c>
      <c r="G1639" s="6">
        <v>205</v>
      </c>
      <c r="H1639" s="6">
        <v>209800000</v>
      </c>
      <c r="I1639" s="6">
        <v>0</v>
      </c>
      <c r="J1639" s="6">
        <v>209800000</v>
      </c>
    </row>
    <row r="1640" spans="1:10" hidden="1" x14ac:dyDescent="0.5">
      <c r="A1640" s="4">
        <v>1639</v>
      </c>
      <c r="B1640" s="8" t="s">
        <v>170</v>
      </c>
      <c r="C1640" s="8" t="s">
        <v>87</v>
      </c>
      <c r="D1640" s="8" t="str">
        <f>VLOOKUP(C1640,ماه!A:C,3,FALSE)</f>
        <v>05--مرداد</v>
      </c>
      <c r="E1640" s="8" t="s">
        <v>184</v>
      </c>
      <c r="F1640" s="8" t="str">
        <f>VLOOKUP(E1640,خریداران!A:B,2,FALSE)</f>
        <v>خریدار 00216</v>
      </c>
      <c r="G1640" s="6">
        <v>3</v>
      </c>
      <c r="H1640" s="6">
        <v>3650000</v>
      </c>
      <c r="I1640" s="6">
        <v>0</v>
      </c>
      <c r="J1640" s="6">
        <v>3650000</v>
      </c>
    </row>
    <row r="1641" spans="1:10" hidden="1" x14ac:dyDescent="0.5">
      <c r="A1641" s="4">
        <v>1640</v>
      </c>
      <c r="B1641" s="8" t="s">
        <v>170</v>
      </c>
      <c r="C1641" s="8" t="s">
        <v>87</v>
      </c>
      <c r="D1641" s="8" t="str">
        <f>VLOOKUP(C1641,ماه!A:C,3,FALSE)</f>
        <v>05--مرداد</v>
      </c>
      <c r="E1641" s="8" t="s">
        <v>188</v>
      </c>
      <c r="F1641" s="8" t="str">
        <f>VLOOKUP(E1641,خریداران!A:B,2,FALSE)</f>
        <v>خریدار 00217</v>
      </c>
      <c r="G1641" s="6">
        <v>11</v>
      </c>
      <c r="H1641" s="6">
        <v>11200000</v>
      </c>
      <c r="I1641" s="6">
        <v>0</v>
      </c>
      <c r="J1641" s="6">
        <v>11200000</v>
      </c>
    </row>
    <row r="1642" spans="1:10" hidden="1" x14ac:dyDescent="0.5">
      <c r="A1642" s="4">
        <v>1641</v>
      </c>
      <c r="B1642" s="8" t="s">
        <v>170</v>
      </c>
      <c r="C1642" s="8" t="s">
        <v>87</v>
      </c>
      <c r="D1642" s="8" t="str">
        <f>VLOOKUP(C1642,ماه!A:C,3,FALSE)</f>
        <v>05--مرداد</v>
      </c>
      <c r="E1642" s="8" t="s">
        <v>190</v>
      </c>
      <c r="F1642" s="8" t="str">
        <f>VLOOKUP(E1642,خریداران!A:B,2,FALSE)</f>
        <v>خریدار 00219</v>
      </c>
      <c r="G1642" s="6">
        <v>4</v>
      </c>
      <c r="H1642" s="6">
        <v>4100000</v>
      </c>
      <c r="I1642" s="6">
        <v>0</v>
      </c>
      <c r="J1642" s="6">
        <v>4100000</v>
      </c>
    </row>
    <row r="1643" spans="1:10" hidden="1" x14ac:dyDescent="0.5">
      <c r="A1643" s="4">
        <v>1642</v>
      </c>
      <c r="B1643" s="8" t="s">
        <v>170</v>
      </c>
      <c r="C1643" s="8" t="s">
        <v>87</v>
      </c>
      <c r="D1643" s="8" t="str">
        <f>VLOOKUP(C1643,ماه!A:C,3,FALSE)</f>
        <v>05--مرداد</v>
      </c>
      <c r="E1643" s="8" t="s">
        <v>192</v>
      </c>
      <c r="F1643" s="8" t="str">
        <f>VLOOKUP(E1643,خریداران!A:B,2,FALSE)</f>
        <v>خریدار 00221</v>
      </c>
      <c r="G1643" s="6">
        <v>50</v>
      </c>
      <c r="H1643" s="6">
        <v>60000000</v>
      </c>
      <c r="I1643" s="6">
        <v>0</v>
      </c>
      <c r="J1643" s="6">
        <v>60000000</v>
      </c>
    </row>
    <row r="1644" spans="1:10" hidden="1" x14ac:dyDescent="0.5">
      <c r="A1644" s="4">
        <v>1643</v>
      </c>
      <c r="B1644" s="8" t="s">
        <v>170</v>
      </c>
      <c r="C1644" s="8" t="s">
        <v>87</v>
      </c>
      <c r="D1644" s="8" t="str">
        <f>VLOOKUP(C1644,ماه!A:C,3,FALSE)</f>
        <v>05--مرداد</v>
      </c>
      <c r="E1644" s="8" t="s">
        <v>164</v>
      </c>
      <c r="F1644" s="8" t="str">
        <f>VLOOKUP(E1644,خریداران!A:B,2,FALSE)</f>
        <v>خریدار 00222</v>
      </c>
      <c r="G1644" s="6">
        <v>170</v>
      </c>
      <c r="H1644" s="6">
        <v>284950000</v>
      </c>
      <c r="I1644" s="6">
        <v>0</v>
      </c>
      <c r="J1644" s="6">
        <v>284950000</v>
      </c>
    </row>
    <row r="1645" spans="1:10" hidden="1" x14ac:dyDescent="0.5">
      <c r="A1645" s="4">
        <v>1644</v>
      </c>
      <c r="B1645" s="8" t="s">
        <v>170</v>
      </c>
      <c r="C1645" s="8" t="s">
        <v>87</v>
      </c>
      <c r="D1645" s="8" t="str">
        <f>VLOOKUP(C1645,ماه!A:C,3,FALSE)</f>
        <v>05--مرداد</v>
      </c>
      <c r="E1645" s="8" t="s">
        <v>194</v>
      </c>
      <c r="F1645" s="8" t="str">
        <f>VLOOKUP(E1645,خریداران!A:B,2,FALSE)</f>
        <v>خریدار 00224</v>
      </c>
      <c r="G1645" s="6">
        <v>37</v>
      </c>
      <c r="H1645" s="6">
        <v>38600000</v>
      </c>
      <c r="I1645" s="6">
        <v>0</v>
      </c>
      <c r="J1645" s="6">
        <v>38600000</v>
      </c>
    </row>
    <row r="1646" spans="1:10" hidden="1" x14ac:dyDescent="0.5">
      <c r="A1646" s="4">
        <v>1645</v>
      </c>
      <c r="B1646" s="8" t="s">
        <v>170</v>
      </c>
      <c r="C1646" s="8" t="s">
        <v>87</v>
      </c>
      <c r="D1646" s="8" t="str">
        <f>VLOOKUP(C1646,ماه!A:C,3,FALSE)</f>
        <v>05--مرداد</v>
      </c>
      <c r="E1646" s="8" t="s">
        <v>195</v>
      </c>
      <c r="F1646" s="8" t="str">
        <f>VLOOKUP(E1646,خریداران!A:B,2,FALSE)</f>
        <v>خریدار 00228</v>
      </c>
      <c r="G1646" s="6">
        <v>16</v>
      </c>
      <c r="H1646" s="6">
        <v>15400000</v>
      </c>
      <c r="I1646" s="6">
        <v>0</v>
      </c>
      <c r="J1646" s="6">
        <v>15400000</v>
      </c>
    </row>
    <row r="1647" spans="1:10" hidden="1" x14ac:dyDescent="0.5">
      <c r="A1647" s="4">
        <v>1646</v>
      </c>
      <c r="B1647" s="8" t="s">
        <v>170</v>
      </c>
      <c r="C1647" s="8" t="s">
        <v>87</v>
      </c>
      <c r="D1647" s="8" t="str">
        <f>VLOOKUP(C1647,ماه!A:C,3,FALSE)</f>
        <v>05--مرداد</v>
      </c>
      <c r="E1647" s="8" t="s">
        <v>196</v>
      </c>
      <c r="F1647" s="8" t="str">
        <f>VLOOKUP(E1647,خریداران!A:B,2,FALSE)</f>
        <v>خریدار 00229</v>
      </c>
      <c r="G1647" s="6">
        <v>82</v>
      </c>
      <c r="H1647" s="6">
        <v>82450000</v>
      </c>
      <c r="I1647" s="6">
        <v>0</v>
      </c>
      <c r="J1647" s="6">
        <v>82450000</v>
      </c>
    </row>
    <row r="1648" spans="1:10" hidden="1" x14ac:dyDescent="0.5">
      <c r="A1648" s="4">
        <v>1647</v>
      </c>
      <c r="B1648" s="8" t="s">
        <v>170</v>
      </c>
      <c r="C1648" s="8" t="s">
        <v>87</v>
      </c>
      <c r="D1648" s="8" t="str">
        <f>VLOOKUP(C1648,ماه!A:C,3,FALSE)</f>
        <v>05--مرداد</v>
      </c>
      <c r="E1648" s="8" t="s">
        <v>197</v>
      </c>
      <c r="F1648" s="8" t="str">
        <f>VLOOKUP(E1648,خریداران!A:B,2,FALSE)</f>
        <v>خریدار 00231</v>
      </c>
      <c r="G1648" s="6">
        <v>1</v>
      </c>
      <c r="H1648" s="6">
        <v>1400000</v>
      </c>
      <c r="I1648" s="6">
        <v>0</v>
      </c>
      <c r="J1648" s="6">
        <v>1400000</v>
      </c>
    </row>
    <row r="1649" spans="1:10" hidden="1" x14ac:dyDescent="0.5">
      <c r="A1649" s="4">
        <v>1648</v>
      </c>
      <c r="B1649" s="8" t="s">
        <v>170</v>
      </c>
      <c r="C1649" s="8" t="s">
        <v>92</v>
      </c>
      <c r="D1649" s="8" t="str">
        <f>VLOOKUP(C1649,ماه!A:C,3,FALSE)</f>
        <v>06--شهریور</v>
      </c>
      <c r="E1649" s="8" t="s">
        <v>10</v>
      </c>
      <c r="F1649" s="8" t="str">
        <f>VLOOKUP(E1649,خریداران!A:B,2,FALSE)</f>
        <v>خریدار 00005</v>
      </c>
      <c r="G1649" s="6">
        <v>741</v>
      </c>
      <c r="H1649" s="6">
        <v>768750000</v>
      </c>
      <c r="I1649" s="6">
        <v>0</v>
      </c>
      <c r="J1649" s="6">
        <v>768750000</v>
      </c>
    </row>
    <row r="1650" spans="1:10" hidden="1" x14ac:dyDescent="0.5">
      <c r="A1650" s="4">
        <v>1649</v>
      </c>
      <c r="B1650" s="8" t="s">
        <v>170</v>
      </c>
      <c r="C1650" s="8" t="s">
        <v>92</v>
      </c>
      <c r="D1650" s="8" t="str">
        <f>VLOOKUP(C1650,ماه!A:C,3,FALSE)</f>
        <v>06--شهریور</v>
      </c>
      <c r="E1650" s="8" t="s">
        <v>11</v>
      </c>
      <c r="F1650" s="8" t="str">
        <f>VLOOKUP(E1650,خریداران!A:B,2,FALSE)</f>
        <v>خریدار 00006</v>
      </c>
      <c r="G1650" s="6">
        <v>491</v>
      </c>
      <c r="H1650" s="6">
        <v>508150000</v>
      </c>
      <c r="I1650" s="6">
        <v>0</v>
      </c>
      <c r="J1650" s="6">
        <v>508150000</v>
      </c>
    </row>
    <row r="1651" spans="1:10" hidden="1" x14ac:dyDescent="0.5">
      <c r="A1651" s="4">
        <v>1650</v>
      </c>
      <c r="B1651" s="8" t="s">
        <v>170</v>
      </c>
      <c r="C1651" s="8" t="s">
        <v>92</v>
      </c>
      <c r="D1651" s="8" t="str">
        <f>VLOOKUP(C1651,ماه!A:C,3,FALSE)</f>
        <v>06--شهریور</v>
      </c>
      <c r="E1651" s="8" t="s">
        <v>12</v>
      </c>
      <c r="F1651" s="8" t="str">
        <f>VLOOKUP(E1651,خریداران!A:B,2,FALSE)</f>
        <v>خریدار 00007</v>
      </c>
      <c r="G1651" s="6">
        <v>129</v>
      </c>
      <c r="H1651" s="6">
        <v>140050000</v>
      </c>
      <c r="I1651" s="6">
        <v>0</v>
      </c>
      <c r="J1651" s="6">
        <v>140050000</v>
      </c>
    </row>
    <row r="1652" spans="1:10" hidden="1" x14ac:dyDescent="0.5">
      <c r="A1652" s="4">
        <v>1651</v>
      </c>
      <c r="B1652" s="8" t="s">
        <v>170</v>
      </c>
      <c r="C1652" s="8" t="s">
        <v>92</v>
      </c>
      <c r="D1652" s="8" t="str">
        <f>VLOOKUP(C1652,ماه!A:C,3,FALSE)</f>
        <v>06--شهریور</v>
      </c>
      <c r="E1652" s="8" t="s">
        <v>28</v>
      </c>
      <c r="F1652" s="8" t="str">
        <f>VLOOKUP(E1652,خریداران!A:B,2,FALSE)</f>
        <v>خریدار 00009</v>
      </c>
      <c r="G1652" s="6">
        <v>366</v>
      </c>
      <c r="H1652" s="6">
        <v>379300000</v>
      </c>
      <c r="I1652" s="6">
        <v>0</v>
      </c>
      <c r="J1652" s="6">
        <v>379300000</v>
      </c>
    </row>
    <row r="1653" spans="1:10" hidden="1" x14ac:dyDescent="0.5">
      <c r="A1653" s="4">
        <v>1652</v>
      </c>
      <c r="B1653" s="8" t="s">
        <v>170</v>
      </c>
      <c r="C1653" s="8" t="s">
        <v>92</v>
      </c>
      <c r="D1653" s="8" t="str">
        <f>VLOOKUP(C1653,ماه!A:C,3,FALSE)</f>
        <v>06--شهریور</v>
      </c>
      <c r="E1653" s="8" t="s">
        <v>15</v>
      </c>
      <c r="F1653" s="8" t="str">
        <f>VLOOKUP(E1653,خریداران!A:B,2,FALSE)</f>
        <v>خریدار 00013</v>
      </c>
      <c r="G1653" s="6">
        <v>303</v>
      </c>
      <c r="H1653" s="6">
        <v>315050000</v>
      </c>
      <c r="I1653" s="6">
        <v>0</v>
      </c>
      <c r="J1653" s="6">
        <v>315050000</v>
      </c>
    </row>
    <row r="1654" spans="1:10" hidden="1" x14ac:dyDescent="0.5">
      <c r="A1654" s="4">
        <v>1653</v>
      </c>
      <c r="B1654" s="8" t="s">
        <v>170</v>
      </c>
      <c r="C1654" s="8" t="s">
        <v>92</v>
      </c>
      <c r="D1654" s="8" t="str">
        <f>VLOOKUP(C1654,ماه!A:C,3,FALSE)</f>
        <v>06--شهریور</v>
      </c>
      <c r="E1654" s="8" t="s">
        <v>70</v>
      </c>
      <c r="F1654" s="8" t="str">
        <f>VLOOKUP(E1654,خریداران!A:B,2,FALSE)</f>
        <v>خریدار 00014</v>
      </c>
      <c r="G1654" s="6">
        <v>20</v>
      </c>
      <c r="H1654" s="6">
        <v>20000000</v>
      </c>
      <c r="I1654" s="6">
        <v>0</v>
      </c>
      <c r="J1654" s="6">
        <v>20000000</v>
      </c>
    </row>
    <row r="1655" spans="1:10" hidden="1" x14ac:dyDescent="0.5">
      <c r="A1655" s="4">
        <v>1654</v>
      </c>
      <c r="B1655" s="8" t="s">
        <v>170</v>
      </c>
      <c r="C1655" s="8" t="s">
        <v>92</v>
      </c>
      <c r="D1655" s="8" t="str">
        <f>VLOOKUP(C1655,ماه!A:C,3,FALSE)</f>
        <v>06--شهریور</v>
      </c>
      <c r="E1655" s="8" t="s">
        <v>48</v>
      </c>
      <c r="F1655" s="8" t="str">
        <f>VLOOKUP(E1655,خریداران!A:B,2,FALSE)</f>
        <v>خریدار 00016</v>
      </c>
      <c r="G1655" s="6">
        <v>163</v>
      </c>
      <c r="H1655" s="6">
        <v>161650000</v>
      </c>
      <c r="I1655" s="6">
        <v>0</v>
      </c>
      <c r="J1655" s="6">
        <v>161650000</v>
      </c>
    </row>
    <row r="1656" spans="1:10" hidden="1" x14ac:dyDescent="0.5">
      <c r="A1656" s="4">
        <v>1655</v>
      </c>
      <c r="B1656" s="8" t="s">
        <v>170</v>
      </c>
      <c r="C1656" s="8" t="s">
        <v>92</v>
      </c>
      <c r="D1656" s="8" t="str">
        <f>VLOOKUP(C1656,ماه!A:C,3,FALSE)</f>
        <v>06--شهریور</v>
      </c>
      <c r="E1656" s="8" t="s">
        <v>16</v>
      </c>
      <c r="F1656" s="8" t="str">
        <f>VLOOKUP(E1656,خریداران!A:B,2,FALSE)</f>
        <v>خریدار 00024</v>
      </c>
      <c r="G1656" s="6">
        <v>69</v>
      </c>
      <c r="H1656" s="6">
        <v>69700000</v>
      </c>
      <c r="I1656" s="6">
        <v>0</v>
      </c>
      <c r="J1656" s="6">
        <v>69700000</v>
      </c>
    </row>
    <row r="1657" spans="1:10" hidden="1" x14ac:dyDescent="0.5">
      <c r="A1657" s="4">
        <v>1656</v>
      </c>
      <c r="B1657" s="8" t="s">
        <v>170</v>
      </c>
      <c r="C1657" s="8" t="s">
        <v>92</v>
      </c>
      <c r="D1657" s="8" t="str">
        <f>VLOOKUP(C1657,ماه!A:C,3,FALSE)</f>
        <v>06--شهریور</v>
      </c>
      <c r="E1657" s="8" t="s">
        <v>89</v>
      </c>
      <c r="F1657" s="8" t="str">
        <f>VLOOKUP(E1657,خریداران!A:B,2,FALSE)</f>
        <v>خریدار 00025</v>
      </c>
      <c r="G1657" s="6">
        <v>35</v>
      </c>
      <c r="H1657" s="6">
        <v>35250000</v>
      </c>
      <c r="I1657" s="6">
        <v>0</v>
      </c>
      <c r="J1657" s="6">
        <v>35250000</v>
      </c>
    </row>
    <row r="1658" spans="1:10" hidden="1" x14ac:dyDescent="0.5">
      <c r="A1658" s="4">
        <v>1657</v>
      </c>
      <c r="B1658" s="8" t="s">
        <v>170</v>
      </c>
      <c r="C1658" s="8" t="s">
        <v>92</v>
      </c>
      <c r="D1658" s="8" t="str">
        <f>VLOOKUP(C1658,ماه!A:C,3,FALSE)</f>
        <v>06--شهریور</v>
      </c>
      <c r="E1658" s="8" t="s">
        <v>160</v>
      </c>
      <c r="F1658" s="8" t="str">
        <f>VLOOKUP(E1658,خریداران!A:B,2,FALSE)</f>
        <v>خریدار 00028</v>
      </c>
      <c r="G1658" s="6">
        <v>134</v>
      </c>
      <c r="H1658" s="6">
        <v>134001000</v>
      </c>
      <c r="I1658" s="6">
        <v>0</v>
      </c>
      <c r="J1658" s="6">
        <v>134001000</v>
      </c>
    </row>
    <row r="1659" spans="1:10" hidden="1" x14ac:dyDescent="0.5">
      <c r="A1659" s="4">
        <v>1658</v>
      </c>
      <c r="B1659" s="8" t="s">
        <v>170</v>
      </c>
      <c r="C1659" s="8" t="s">
        <v>92</v>
      </c>
      <c r="D1659" s="8" t="str">
        <f>VLOOKUP(C1659,ماه!A:C,3,FALSE)</f>
        <v>06--شهریور</v>
      </c>
      <c r="E1659" s="8" t="s">
        <v>94</v>
      </c>
      <c r="F1659" s="8" t="str">
        <f>VLOOKUP(E1659,خریداران!A:B,2,FALSE)</f>
        <v>خریدار 00030</v>
      </c>
      <c r="G1659" s="6">
        <v>280</v>
      </c>
      <c r="H1659" s="6">
        <v>269650000</v>
      </c>
      <c r="I1659" s="6">
        <v>0</v>
      </c>
      <c r="J1659" s="6">
        <v>269650000</v>
      </c>
    </row>
    <row r="1660" spans="1:10" hidden="1" x14ac:dyDescent="0.5">
      <c r="A1660" s="4">
        <v>1659</v>
      </c>
      <c r="B1660" s="8" t="s">
        <v>170</v>
      </c>
      <c r="C1660" s="8" t="s">
        <v>92</v>
      </c>
      <c r="D1660" s="8" t="str">
        <f>VLOOKUP(C1660,ماه!A:C,3,FALSE)</f>
        <v>06--شهریور</v>
      </c>
      <c r="E1660" s="8" t="s">
        <v>17</v>
      </c>
      <c r="F1660" s="8" t="str">
        <f>VLOOKUP(E1660,خریداران!A:B,2,FALSE)</f>
        <v>خریدار 00031</v>
      </c>
      <c r="G1660" s="6">
        <v>59</v>
      </c>
      <c r="H1660" s="6">
        <v>62750000</v>
      </c>
      <c r="I1660" s="6">
        <v>0</v>
      </c>
      <c r="J1660" s="6">
        <v>62750000</v>
      </c>
    </row>
    <row r="1661" spans="1:10" hidden="1" x14ac:dyDescent="0.5">
      <c r="A1661" s="4">
        <v>1660</v>
      </c>
      <c r="B1661" s="8" t="s">
        <v>170</v>
      </c>
      <c r="C1661" s="8" t="s">
        <v>92</v>
      </c>
      <c r="D1661" s="8" t="str">
        <f>VLOOKUP(C1661,ماه!A:C,3,FALSE)</f>
        <v>06--شهریور</v>
      </c>
      <c r="E1661" s="8" t="s">
        <v>49</v>
      </c>
      <c r="F1661" s="8" t="str">
        <f>VLOOKUP(E1661,خریداران!A:B,2,FALSE)</f>
        <v>خریدار 00035</v>
      </c>
      <c r="G1661" s="6">
        <v>131</v>
      </c>
      <c r="H1661" s="6">
        <v>140050000</v>
      </c>
      <c r="I1661" s="6">
        <v>0</v>
      </c>
      <c r="J1661" s="6">
        <v>140050000</v>
      </c>
    </row>
    <row r="1662" spans="1:10" hidden="1" x14ac:dyDescent="0.5">
      <c r="A1662" s="4">
        <v>1661</v>
      </c>
      <c r="B1662" s="8" t="s">
        <v>170</v>
      </c>
      <c r="C1662" s="8" t="s">
        <v>92</v>
      </c>
      <c r="D1662" s="8" t="str">
        <f>VLOOKUP(C1662,ماه!A:C,3,FALSE)</f>
        <v>06--شهریور</v>
      </c>
      <c r="E1662" s="8" t="s">
        <v>19</v>
      </c>
      <c r="F1662" s="8" t="str">
        <f>VLOOKUP(E1662,خریداران!A:B,2,FALSE)</f>
        <v>خریدار 00036</v>
      </c>
      <c r="G1662" s="6">
        <v>50</v>
      </c>
      <c r="H1662" s="6">
        <v>50100000</v>
      </c>
      <c r="I1662" s="6">
        <v>0</v>
      </c>
      <c r="J1662" s="6">
        <v>50100000</v>
      </c>
    </row>
    <row r="1663" spans="1:10" hidden="1" x14ac:dyDescent="0.5">
      <c r="A1663" s="4">
        <v>1662</v>
      </c>
      <c r="B1663" s="8" t="s">
        <v>170</v>
      </c>
      <c r="C1663" s="8" t="s">
        <v>92</v>
      </c>
      <c r="D1663" s="8" t="str">
        <f>VLOOKUP(C1663,ماه!A:C,3,FALSE)</f>
        <v>06--شهریور</v>
      </c>
      <c r="E1663" s="8" t="s">
        <v>30</v>
      </c>
      <c r="F1663" s="8" t="str">
        <f>VLOOKUP(E1663,خریداران!A:B,2,FALSE)</f>
        <v>خریدار 00037</v>
      </c>
      <c r="G1663" s="6">
        <v>13</v>
      </c>
      <c r="H1663" s="6">
        <v>13000000</v>
      </c>
      <c r="I1663" s="6">
        <v>0</v>
      </c>
      <c r="J1663" s="6">
        <v>13000000</v>
      </c>
    </row>
    <row r="1664" spans="1:10" hidden="1" x14ac:dyDescent="0.5">
      <c r="A1664" s="4">
        <v>1663</v>
      </c>
      <c r="B1664" s="8" t="s">
        <v>170</v>
      </c>
      <c r="C1664" s="8" t="s">
        <v>92</v>
      </c>
      <c r="D1664" s="8" t="str">
        <f>VLOOKUP(C1664,ماه!A:C,3,FALSE)</f>
        <v>06--شهریور</v>
      </c>
      <c r="E1664" s="8" t="s">
        <v>21</v>
      </c>
      <c r="F1664" s="8" t="str">
        <f>VLOOKUP(E1664,خریداران!A:B,2,FALSE)</f>
        <v>خریدار 00039</v>
      </c>
      <c r="G1664" s="6">
        <v>442</v>
      </c>
      <c r="H1664" s="6">
        <v>507550000</v>
      </c>
      <c r="I1664" s="6">
        <v>0</v>
      </c>
      <c r="J1664" s="6">
        <v>507550000</v>
      </c>
    </row>
    <row r="1665" spans="1:10" hidden="1" x14ac:dyDescent="0.5">
      <c r="A1665" s="4">
        <v>1664</v>
      </c>
      <c r="B1665" s="8" t="s">
        <v>170</v>
      </c>
      <c r="C1665" s="8" t="s">
        <v>92</v>
      </c>
      <c r="D1665" s="8" t="str">
        <f>VLOOKUP(C1665,ماه!A:C,3,FALSE)</f>
        <v>06--شهریور</v>
      </c>
      <c r="E1665" s="8" t="s">
        <v>71</v>
      </c>
      <c r="F1665" s="8" t="str">
        <f>VLOOKUP(E1665,خریداران!A:B,2,FALSE)</f>
        <v>خریدار 00041</v>
      </c>
      <c r="G1665" s="6">
        <v>740</v>
      </c>
      <c r="H1665" s="6">
        <v>750100000</v>
      </c>
      <c r="I1665" s="6">
        <v>0</v>
      </c>
      <c r="J1665" s="6">
        <v>750100000</v>
      </c>
    </row>
    <row r="1666" spans="1:10" hidden="1" x14ac:dyDescent="0.5">
      <c r="A1666" s="4">
        <v>1665</v>
      </c>
      <c r="B1666" s="8" t="s">
        <v>170</v>
      </c>
      <c r="C1666" s="8" t="s">
        <v>92</v>
      </c>
      <c r="D1666" s="8" t="str">
        <f>VLOOKUP(C1666,ماه!A:C,3,FALSE)</f>
        <v>06--شهریور</v>
      </c>
      <c r="E1666" s="8" t="s">
        <v>52</v>
      </c>
      <c r="F1666" s="8" t="str">
        <f>VLOOKUP(E1666,خریداران!A:B,2,FALSE)</f>
        <v>خریدار 00047</v>
      </c>
      <c r="G1666" s="6">
        <v>57</v>
      </c>
      <c r="H1666" s="6">
        <v>58150000</v>
      </c>
      <c r="I1666" s="6">
        <v>0</v>
      </c>
      <c r="J1666" s="6">
        <v>58150000</v>
      </c>
    </row>
    <row r="1667" spans="1:10" hidden="1" x14ac:dyDescent="0.5">
      <c r="A1667" s="4">
        <v>1666</v>
      </c>
      <c r="B1667" s="8" t="s">
        <v>170</v>
      </c>
      <c r="C1667" s="8" t="s">
        <v>92</v>
      </c>
      <c r="D1667" s="8" t="str">
        <f>VLOOKUP(C1667,ماه!A:C,3,FALSE)</f>
        <v>06--شهریور</v>
      </c>
      <c r="E1667" s="8" t="s">
        <v>72</v>
      </c>
      <c r="F1667" s="8" t="str">
        <f>VLOOKUP(E1667,خریداران!A:B,2,FALSE)</f>
        <v>خریدار 00050</v>
      </c>
      <c r="G1667" s="6">
        <v>72</v>
      </c>
      <c r="H1667" s="6">
        <v>57700000</v>
      </c>
      <c r="I1667" s="6">
        <v>0</v>
      </c>
      <c r="J1667" s="6">
        <v>57700000</v>
      </c>
    </row>
    <row r="1668" spans="1:10" hidden="1" x14ac:dyDescent="0.5">
      <c r="A1668" s="4">
        <v>1667</v>
      </c>
      <c r="B1668" s="8" t="s">
        <v>170</v>
      </c>
      <c r="C1668" s="8" t="s">
        <v>92</v>
      </c>
      <c r="D1668" s="8" t="str">
        <f>VLOOKUP(C1668,ماه!A:C,3,FALSE)</f>
        <v>06--شهریور</v>
      </c>
      <c r="E1668" s="8" t="s">
        <v>74</v>
      </c>
      <c r="F1668" s="8" t="str">
        <f>VLOOKUP(E1668,خریداران!A:B,2,FALSE)</f>
        <v>خریدار 00054</v>
      </c>
      <c r="G1668" s="6">
        <v>37</v>
      </c>
      <c r="H1668" s="6">
        <v>38050000</v>
      </c>
      <c r="I1668" s="6">
        <v>0</v>
      </c>
      <c r="J1668" s="6">
        <v>38050000</v>
      </c>
    </row>
    <row r="1669" spans="1:10" hidden="1" x14ac:dyDescent="0.5">
      <c r="A1669" s="4">
        <v>1668</v>
      </c>
      <c r="B1669" s="8" t="s">
        <v>170</v>
      </c>
      <c r="C1669" s="8" t="s">
        <v>92</v>
      </c>
      <c r="D1669" s="8" t="str">
        <f>VLOOKUP(C1669,ماه!A:C,3,FALSE)</f>
        <v>06--شهریور</v>
      </c>
      <c r="E1669" s="8" t="s">
        <v>91</v>
      </c>
      <c r="F1669" s="8" t="str">
        <f>VLOOKUP(E1669,خریداران!A:B,2,FALSE)</f>
        <v>خریدار 00056</v>
      </c>
      <c r="G1669" s="6">
        <v>22</v>
      </c>
      <c r="H1669" s="6">
        <v>22850000</v>
      </c>
      <c r="I1669" s="6">
        <v>0</v>
      </c>
      <c r="J1669" s="6">
        <v>22850000</v>
      </c>
    </row>
    <row r="1670" spans="1:10" hidden="1" x14ac:dyDescent="0.5">
      <c r="A1670" s="4">
        <v>1669</v>
      </c>
      <c r="B1670" s="8" t="s">
        <v>170</v>
      </c>
      <c r="C1670" s="8" t="s">
        <v>92</v>
      </c>
      <c r="D1670" s="8" t="str">
        <f>VLOOKUP(C1670,ماه!A:C,3,FALSE)</f>
        <v>06--شهریور</v>
      </c>
      <c r="E1670" s="8" t="s">
        <v>120</v>
      </c>
      <c r="F1670" s="8" t="str">
        <f>VLOOKUP(E1670,خریداران!A:B,2,FALSE)</f>
        <v>خریدار 00057</v>
      </c>
      <c r="G1670" s="6">
        <v>464</v>
      </c>
      <c r="H1670" s="6">
        <v>470000000</v>
      </c>
      <c r="I1670" s="6">
        <v>0</v>
      </c>
      <c r="J1670" s="6">
        <v>470000000</v>
      </c>
    </row>
    <row r="1671" spans="1:10" hidden="1" x14ac:dyDescent="0.5">
      <c r="A1671" s="4">
        <v>1670</v>
      </c>
      <c r="B1671" s="8" t="s">
        <v>170</v>
      </c>
      <c r="C1671" s="8" t="s">
        <v>92</v>
      </c>
      <c r="D1671" s="8" t="str">
        <f>VLOOKUP(C1671,ماه!A:C,3,FALSE)</f>
        <v>06--شهریور</v>
      </c>
      <c r="E1671" s="8" t="s">
        <v>135</v>
      </c>
      <c r="F1671" s="8" t="str">
        <f>VLOOKUP(E1671,خریداران!A:B,2,FALSE)</f>
        <v>خریدار 00058</v>
      </c>
      <c r="G1671" s="6">
        <v>457</v>
      </c>
      <c r="H1671" s="6">
        <v>487300000</v>
      </c>
      <c r="I1671" s="6">
        <v>0</v>
      </c>
      <c r="J1671" s="6">
        <v>487300000</v>
      </c>
    </row>
    <row r="1672" spans="1:10" hidden="1" x14ac:dyDescent="0.5">
      <c r="A1672" s="4">
        <v>1671</v>
      </c>
      <c r="B1672" s="8" t="s">
        <v>170</v>
      </c>
      <c r="C1672" s="8" t="s">
        <v>92</v>
      </c>
      <c r="D1672" s="8" t="str">
        <f>VLOOKUP(C1672,ماه!A:C,3,FALSE)</f>
        <v>06--شهریور</v>
      </c>
      <c r="E1672" s="8" t="s">
        <v>33</v>
      </c>
      <c r="F1672" s="8" t="str">
        <f>VLOOKUP(E1672,خریداران!A:B,2,FALSE)</f>
        <v>خریدار 00062</v>
      </c>
      <c r="G1672" s="6">
        <v>200</v>
      </c>
      <c r="H1672" s="6">
        <v>214000000</v>
      </c>
      <c r="I1672" s="6">
        <v>0</v>
      </c>
      <c r="J1672" s="6">
        <v>214000000</v>
      </c>
    </row>
    <row r="1673" spans="1:10" hidden="1" x14ac:dyDescent="0.5">
      <c r="A1673" s="4">
        <v>1672</v>
      </c>
      <c r="B1673" s="8" t="s">
        <v>170</v>
      </c>
      <c r="C1673" s="8" t="s">
        <v>92</v>
      </c>
      <c r="D1673" s="8" t="str">
        <f>VLOOKUP(C1673,ماه!A:C,3,FALSE)</f>
        <v>06--شهریور</v>
      </c>
      <c r="E1673" s="8" t="s">
        <v>22</v>
      </c>
      <c r="F1673" s="8" t="str">
        <f>VLOOKUP(E1673,خریداران!A:B,2,FALSE)</f>
        <v>خریدار 00064</v>
      </c>
      <c r="G1673" s="6">
        <v>168</v>
      </c>
      <c r="H1673" s="6">
        <v>165300000</v>
      </c>
      <c r="I1673" s="6">
        <v>0</v>
      </c>
      <c r="J1673" s="6">
        <v>165300000</v>
      </c>
    </row>
    <row r="1674" spans="1:10" hidden="1" x14ac:dyDescent="0.5">
      <c r="A1674" s="4">
        <v>1673</v>
      </c>
      <c r="B1674" s="8" t="s">
        <v>170</v>
      </c>
      <c r="C1674" s="8" t="s">
        <v>92</v>
      </c>
      <c r="D1674" s="8" t="str">
        <f>VLOOKUP(C1674,ماه!A:C,3,FALSE)</f>
        <v>06--شهریور</v>
      </c>
      <c r="E1674" s="8" t="s">
        <v>23</v>
      </c>
      <c r="F1674" s="8" t="str">
        <f>VLOOKUP(E1674,خریداران!A:B,2,FALSE)</f>
        <v>خریدار 00068</v>
      </c>
      <c r="G1674" s="6">
        <v>20</v>
      </c>
      <c r="H1674" s="6">
        <v>21600000</v>
      </c>
      <c r="I1674" s="6">
        <v>0</v>
      </c>
      <c r="J1674" s="6">
        <v>21600000</v>
      </c>
    </row>
    <row r="1675" spans="1:10" hidden="1" x14ac:dyDescent="0.5">
      <c r="A1675" s="4">
        <v>1674</v>
      </c>
      <c r="B1675" s="8" t="s">
        <v>170</v>
      </c>
      <c r="C1675" s="8" t="s">
        <v>92</v>
      </c>
      <c r="D1675" s="8" t="str">
        <f>VLOOKUP(C1675,ماه!A:C,3,FALSE)</f>
        <v>06--شهریور</v>
      </c>
      <c r="E1675" s="8" t="s">
        <v>129</v>
      </c>
      <c r="F1675" s="8" t="str">
        <f>VLOOKUP(E1675,خریداران!A:B,2,FALSE)</f>
        <v>خریدار 00069</v>
      </c>
      <c r="G1675" s="6">
        <v>95</v>
      </c>
      <c r="H1675" s="6">
        <v>95500000</v>
      </c>
      <c r="I1675" s="6">
        <v>0</v>
      </c>
      <c r="J1675" s="6">
        <v>95500000</v>
      </c>
    </row>
    <row r="1676" spans="1:10" hidden="1" x14ac:dyDescent="0.5">
      <c r="A1676" s="4">
        <v>1675</v>
      </c>
      <c r="B1676" s="8" t="s">
        <v>170</v>
      </c>
      <c r="C1676" s="8" t="s">
        <v>92</v>
      </c>
      <c r="D1676" s="8" t="str">
        <f>VLOOKUP(C1676,ماه!A:C,3,FALSE)</f>
        <v>06--شهریور</v>
      </c>
      <c r="E1676" s="8" t="s">
        <v>55</v>
      </c>
      <c r="F1676" s="8" t="str">
        <f>VLOOKUP(E1676,خریداران!A:B,2,FALSE)</f>
        <v>خریدار 00072</v>
      </c>
      <c r="G1676" s="6">
        <v>18</v>
      </c>
      <c r="H1676" s="6">
        <v>18000000</v>
      </c>
      <c r="I1676" s="6">
        <v>0</v>
      </c>
      <c r="J1676" s="6">
        <v>18000000</v>
      </c>
    </row>
    <row r="1677" spans="1:10" hidden="1" x14ac:dyDescent="0.5">
      <c r="A1677" s="4">
        <v>1676</v>
      </c>
      <c r="B1677" s="8" t="s">
        <v>170</v>
      </c>
      <c r="C1677" s="8" t="s">
        <v>92</v>
      </c>
      <c r="D1677" s="8" t="str">
        <f>VLOOKUP(C1677,ماه!A:C,3,FALSE)</f>
        <v>06--شهریور</v>
      </c>
      <c r="E1677" s="8" t="s">
        <v>136</v>
      </c>
      <c r="F1677" s="8" t="str">
        <f>VLOOKUP(E1677,خریداران!A:B,2,FALSE)</f>
        <v>خریدار 00073</v>
      </c>
      <c r="G1677" s="6">
        <v>257</v>
      </c>
      <c r="H1677" s="6">
        <v>280670000</v>
      </c>
      <c r="I1677" s="6">
        <v>0</v>
      </c>
      <c r="J1677" s="6">
        <v>280670000</v>
      </c>
    </row>
    <row r="1678" spans="1:10" hidden="1" x14ac:dyDescent="0.5">
      <c r="A1678" s="4">
        <v>1677</v>
      </c>
      <c r="B1678" s="8" t="s">
        <v>170</v>
      </c>
      <c r="C1678" s="8" t="s">
        <v>92</v>
      </c>
      <c r="D1678" s="8" t="str">
        <f>VLOOKUP(C1678,ماه!A:C,3,FALSE)</f>
        <v>06--شهریور</v>
      </c>
      <c r="E1678" s="8" t="s">
        <v>132</v>
      </c>
      <c r="F1678" s="8" t="str">
        <f>VLOOKUP(E1678,خریداران!A:B,2,FALSE)</f>
        <v>خریدار 00077</v>
      </c>
      <c r="G1678" s="6">
        <v>1</v>
      </c>
      <c r="H1678" s="6">
        <v>1000000</v>
      </c>
      <c r="I1678" s="6">
        <v>0</v>
      </c>
      <c r="J1678" s="6">
        <v>1000000</v>
      </c>
    </row>
    <row r="1679" spans="1:10" hidden="1" x14ac:dyDescent="0.5">
      <c r="A1679" s="4">
        <v>1678</v>
      </c>
      <c r="B1679" s="8" t="s">
        <v>170</v>
      </c>
      <c r="C1679" s="8" t="s">
        <v>92</v>
      </c>
      <c r="D1679" s="8" t="str">
        <f>VLOOKUP(C1679,ماه!A:C,3,FALSE)</f>
        <v>06--شهریور</v>
      </c>
      <c r="E1679" s="8" t="s">
        <v>36</v>
      </c>
      <c r="F1679" s="8" t="str">
        <f>VLOOKUP(E1679,خریداران!A:B,2,FALSE)</f>
        <v>خریدار 00087</v>
      </c>
      <c r="G1679" s="6">
        <v>65</v>
      </c>
      <c r="H1679" s="6">
        <v>66000000</v>
      </c>
      <c r="I1679" s="6">
        <v>0</v>
      </c>
      <c r="J1679" s="6">
        <v>66000000</v>
      </c>
    </row>
    <row r="1680" spans="1:10" hidden="1" x14ac:dyDescent="0.5">
      <c r="A1680" s="4">
        <v>1679</v>
      </c>
      <c r="B1680" s="8" t="s">
        <v>170</v>
      </c>
      <c r="C1680" s="8" t="s">
        <v>92</v>
      </c>
      <c r="D1680" s="8" t="str">
        <f>VLOOKUP(C1680,ماه!A:C,3,FALSE)</f>
        <v>06--شهریور</v>
      </c>
      <c r="E1680" s="8" t="s">
        <v>38</v>
      </c>
      <c r="F1680" s="8" t="str">
        <f>VLOOKUP(E1680,خریداران!A:B,2,FALSE)</f>
        <v>خریدار 00094</v>
      </c>
      <c r="G1680" s="6">
        <v>18</v>
      </c>
      <c r="H1680" s="6">
        <v>21850000</v>
      </c>
      <c r="I1680" s="6">
        <v>0</v>
      </c>
      <c r="J1680" s="6">
        <v>21850000</v>
      </c>
    </row>
    <row r="1681" spans="1:10" hidden="1" x14ac:dyDescent="0.5">
      <c r="A1681" s="4">
        <v>1680</v>
      </c>
      <c r="B1681" s="8" t="s">
        <v>170</v>
      </c>
      <c r="C1681" s="8" t="s">
        <v>92</v>
      </c>
      <c r="D1681" s="8" t="str">
        <f>VLOOKUP(C1681,ماه!A:C,3,FALSE)</f>
        <v>06--شهریور</v>
      </c>
      <c r="E1681" s="8" t="s">
        <v>127</v>
      </c>
      <c r="F1681" s="8" t="str">
        <f>VLOOKUP(E1681,خریداران!A:B,2,FALSE)</f>
        <v>خریدار 00096</v>
      </c>
      <c r="G1681" s="6">
        <v>125</v>
      </c>
      <c r="H1681" s="6">
        <v>131000000</v>
      </c>
      <c r="I1681" s="6">
        <v>0</v>
      </c>
      <c r="J1681" s="6">
        <v>131000000</v>
      </c>
    </row>
    <row r="1682" spans="1:10" hidden="1" x14ac:dyDescent="0.5">
      <c r="A1682" s="4">
        <v>1681</v>
      </c>
      <c r="B1682" s="8" t="s">
        <v>170</v>
      </c>
      <c r="C1682" s="8" t="s">
        <v>92</v>
      </c>
      <c r="D1682" s="8" t="str">
        <f>VLOOKUP(C1682,ماه!A:C,3,FALSE)</f>
        <v>06--شهریور</v>
      </c>
      <c r="E1682" s="8" t="s">
        <v>79</v>
      </c>
      <c r="F1682" s="8" t="str">
        <f>VLOOKUP(E1682,خریداران!A:B,2,FALSE)</f>
        <v>خریدار 00099</v>
      </c>
      <c r="G1682" s="6">
        <v>7</v>
      </c>
      <c r="H1682" s="6">
        <v>6950000</v>
      </c>
      <c r="I1682" s="6">
        <v>0</v>
      </c>
      <c r="J1682" s="6">
        <v>6950000</v>
      </c>
    </row>
    <row r="1683" spans="1:10" hidden="1" x14ac:dyDescent="0.5">
      <c r="A1683" s="4">
        <v>1682</v>
      </c>
      <c r="B1683" s="8" t="s">
        <v>170</v>
      </c>
      <c r="C1683" s="8" t="s">
        <v>92</v>
      </c>
      <c r="D1683" s="8" t="str">
        <f>VLOOKUP(C1683,ماه!A:C,3,FALSE)</f>
        <v>06--شهریور</v>
      </c>
      <c r="E1683" s="8" t="s">
        <v>80</v>
      </c>
      <c r="F1683" s="8" t="str">
        <f>VLOOKUP(E1683,خریداران!A:B,2,FALSE)</f>
        <v>خریدار 00103</v>
      </c>
      <c r="G1683" s="6">
        <v>12</v>
      </c>
      <c r="H1683" s="6">
        <v>12100000</v>
      </c>
      <c r="I1683" s="6">
        <v>0</v>
      </c>
      <c r="J1683" s="6">
        <v>12100000</v>
      </c>
    </row>
    <row r="1684" spans="1:10" hidden="1" x14ac:dyDescent="0.5">
      <c r="A1684" s="4">
        <v>1683</v>
      </c>
      <c r="B1684" s="8" t="s">
        <v>170</v>
      </c>
      <c r="C1684" s="8" t="s">
        <v>92</v>
      </c>
      <c r="D1684" s="8" t="str">
        <f>VLOOKUP(C1684,ماه!A:C,3,FALSE)</f>
        <v>06--شهریور</v>
      </c>
      <c r="E1684" s="8" t="s">
        <v>81</v>
      </c>
      <c r="F1684" s="8" t="str">
        <f>VLOOKUP(E1684,خریداران!A:B,2,FALSE)</f>
        <v>خریدار 00104</v>
      </c>
      <c r="G1684" s="6">
        <v>3</v>
      </c>
      <c r="H1684" s="6">
        <v>3000000</v>
      </c>
      <c r="I1684" s="6">
        <v>0</v>
      </c>
      <c r="J1684" s="6">
        <v>3000000</v>
      </c>
    </row>
    <row r="1685" spans="1:10" hidden="1" x14ac:dyDescent="0.5">
      <c r="A1685" s="4">
        <v>1684</v>
      </c>
      <c r="B1685" s="8" t="s">
        <v>170</v>
      </c>
      <c r="C1685" s="8" t="s">
        <v>92</v>
      </c>
      <c r="D1685" s="8" t="str">
        <f>VLOOKUP(C1685,ماه!A:C,3,FALSE)</f>
        <v>06--شهریور</v>
      </c>
      <c r="E1685" s="8" t="s">
        <v>133</v>
      </c>
      <c r="F1685" s="8" t="str">
        <f>VLOOKUP(E1685,خریداران!A:B,2,FALSE)</f>
        <v>خریدار 00105</v>
      </c>
      <c r="G1685" s="6">
        <v>6</v>
      </c>
      <c r="H1685" s="6">
        <v>6450000</v>
      </c>
      <c r="I1685" s="6">
        <v>0</v>
      </c>
      <c r="J1685" s="6">
        <v>6450000</v>
      </c>
    </row>
    <row r="1686" spans="1:10" hidden="1" x14ac:dyDescent="0.5">
      <c r="A1686" s="4">
        <v>1685</v>
      </c>
      <c r="B1686" s="8" t="s">
        <v>170</v>
      </c>
      <c r="C1686" s="8" t="s">
        <v>92</v>
      </c>
      <c r="D1686" s="8" t="str">
        <f>VLOOKUP(C1686,ماه!A:C,3,FALSE)</f>
        <v>06--شهریور</v>
      </c>
      <c r="E1686" s="8" t="s">
        <v>138</v>
      </c>
      <c r="F1686" s="8" t="str">
        <f>VLOOKUP(E1686,خریداران!A:B,2,FALSE)</f>
        <v>خریدار 00108</v>
      </c>
      <c r="G1686" s="6">
        <v>50</v>
      </c>
      <c r="H1686" s="6">
        <v>50000000</v>
      </c>
      <c r="I1686" s="6">
        <v>0</v>
      </c>
      <c r="J1686" s="6">
        <v>50000000</v>
      </c>
    </row>
    <row r="1687" spans="1:10" hidden="1" x14ac:dyDescent="0.5">
      <c r="A1687" s="4">
        <v>1686</v>
      </c>
      <c r="B1687" s="8" t="s">
        <v>170</v>
      </c>
      <c r="C1687" s="8" t="s">
        <v>92</v>
      </c>
      <c r="D1687" s="8" t="str">
        <f>VLOOKUP(C1687,ماه!A:C,3,FALSE)</f>
        <v>06--شهریور</v>
      </c>
      <c r="E1687" s="8" t="s">
        <v>95</v>
      </c>
      <c r="F1687" s="8" t="str">
        <f>VLOOKUP(E1687,خریداران!A:B,2,FALSE)</f>
        <v>خریدار 00109</v>
      </c>
      <c r="G1687" s="6">
        <v>7</v>
      </c>
      <c r="H1687" s="6">
        <v>7050000</v>
      </c>
      <c r="I1687" s="6">
        <v>0</v>
      </c>
      <c r="J1687" s="6">
        <v>7050000</v>
      </c>
    </row>
    <row r="1688" spans="1:10" hidden="1" x14ac:dyDescent="0.5">
      <c r="A1688" s="4">
        <v>1687</v>
      </c>
      <c r="B1688" s="8" t="s">
        <v>170</v>
      </c>
      <c r="C1688" s="8" t="s">
        <v>92</v>
      </c>
      <c r="D1688" s="8" t="str">
        <f>VLOOKUP(C1688,ماه!A:C,3,FALSE)</f>
        <v>06--شهریور</v>
      </c>
      <c r="E1688" s="8" t="s">
        <v>151</v>
      </c>
      <c r="F1688" s="8" t="str">
        <f>VLOOKUP(E1688,خریداران!A:B,2,FALSE)</f>
        <v>خریدار 00143</v>
      </c>
      <c r="G1688" s="6">
        <v>33</v>
      </c>
      <c r="H1688" s="6">
        <v>35400000</v>
      </c>
      <c r="I1688" s="6">
        <v>0</v>
      </c>
      <c r="J1688" s="6">
        <v>35400000</v>
      </c>
    </row>
    <row r="1689" spans="1:10" hidden="1" x14ac:dyDescent="0.5">
      <c r="A1689" s="4">
        <v>1688</v>
      </c>
      <c r="B1689" s="8" t="s">
        <v>170</v>
      </c>
      <c r="C1689" s="8" t="s">
        <v>92</v>
      </c>
      <c r="D1689" s="8" t="str">
        <f>VLOOKUP(C1689,ماه!A:C,3,FALSE)</f>
        <v>06--شهریور</v>
      </c>
      <c r="E1689" s="8" t="s">
        <v>145</v>
      </c>
      <c r="F1689" s="8" t="str">
        <f>VLOOKUP(E1689,خریداران!A:B,2,FALSE)</f>
        <v>خریدار 00144</v>
      </c>
      <c r="G1689" s="6">
        <v>387</v>
      </c>
      <c r="H1689" s="6">
        <v>390850000</v>
      </c>
      <c r="I1689" s="6">
        <v>0</v>
      </c>
      <c r="J1689" s="6">
        <v>390850000</v>
      </c>
    </row>
    <row r="1690" spans="1:10" hidden="1" x14ac:dyDescent="0.5">
      <c r="A1690" s="4">
        <v>1689</v>
      </c>
      <c r="B1690" s="8" t="s">
        <v>170</v>
      </c>
      <c r="C1690" s="8" t="s">
        <v>92</v>
      </c>
      <c r="D1690" s="8" t="str">
        <f>VLOOKUP(C1690,ماه!A:C,3,FALSE)</f>
        <v>06--شهریور</v>
      </c>
      <c r="E1690" s="8" t="s">
        <v>165</v>
      </c>
      <c r="F1690" s="8" t="str">
        <f>VLOOKUP(E1690,خریداران!A:B,2,FALSE)</f>
        <v>خریدار 00147</v>
      </c>
      <c r="G1690" s="6">
        <v>0</v>
      </c>
      <c r="H1690" s="6">
        <v>-50000</v>
      </c>
      <c r="I1690" s="6">
        <v>0</v>
      </c>
      <c r="J1690" s="6">
        <v>-50000</v>
      </c>
    </row>
    <row r="1691" spans="1:10" hidden="1" x14ac:dyDescent="0.5">
      <c r="A1691" s="4">
        <v>1690</v>
      </c>
      <c r="B1691" s="8" t="s">
        <v>170</v>
      </c>
      <c r="C1691" s="8" t="s">
        <v>92</v>
      </c>
      <c r="D1691" s="8" t="str">
        <f>VLOOKUP(C1691,ماه!A:C,3,FALSE)</f>
        <v>06--شهریور</v>
      </c>
      <c r="E1691" s="8" t="s">
        <v>159</v>
      </c>
      <c r="F1691" s="8" t="str">
        <f>VLOOKUP(E1691,خریداران!A:B,2,FALSE)</f>
        <v>خریدار 00157</v>
      </c>
      <c r="G1691" s="6">
        <v>2</v>
      </c>
      <c r="H1691" s="6">
        <v>1800000</v>
      </c>
      <c r="I1691" s="6">
        <v>0</v>
      </c>
      <c r="J1691" s="6">
        <v>1800000</v>
      </c>
    </row>
    <row r="1692" spans="1:10" hidden="1" x14ac:dyDescent="0.5">
      <c r="A1692" s="4">
        <v>1691</v>
      </c>
      <c r="B1692" s="8" t="s">
        <v>170</v>
      </c>
      <c r="C1692" s="8" t="s">
        <v>92</v>
      </c>
      <c r="D1692" s="8" t="str">
        <f>VLOOKUP(C1692,ماه!A:C,3,FALSE)</f>
        <v>06--شهریور</v>
      </c>
      <c r="E1692" s="8" t="s">
        <v>172</v>
      </c>
      <c r="F1692" s="8" t="str">
        <f>VLOOKUP(E1692,خریداران!A:B,2,FALSE)</f>
        <v>خریدار 00161</v>
      </c>
      <c r="G1692" s="6">
        <v>76</v>
      </c>
      <c r="H1692" s="6">
        <v>82100000</v>
      </c>
      <c r="I1692" s="6">
        <v>0</v>
      </c>
      <c r="J1692" s="6">
        <v>82100000</v>
      </c>
    </row>
    <row r="1693" spans="1:10" hidden="1" x14ac:dyDescent="0.5">
      <c r="A1693" s="4">
        <v>1692</v>
      </c>
      <c r="B1693" s="8" t="s">
        <v>170</v>
      </c>
      <c r="C1693" s="8" t="s">
        <v>92</v>
      </c>
      <c r="D1693" s="8" t="str">
        <f>VLOOKUP(C1693,ماه!A:C,3,FALSE)</f>
        <v>06--شهریور</v>
      </c>
      <c r="E1693" s="8" t="s">
        <v>173</v>
      </c>
      <c r="F1693" s="8" t="str">
        <f>VLOOKUP(E1693,خریداران!A:B,2,FALSE)</f>
        <v>خریدار 00165</v>
      </c>
      <c r="G1693" s="6">
        <v>21</v>
      </c>
      <c r="H1693" s="6">
        <v>22550000</v>
      </c>
      <c r="I1693" s="6">
        <v>0</v>
      </c>
      <c r="J1693" s="6">
        <v>22550000</v>
      </c>
    </row>
    <row r="1694" spans="1:10" hidden="1" x14ac:dyDescent="0.5">
      <c r="A1694" s="4">
        <v>1693</v>
      </c>
      <c r="B1694" s="8" t="s">
        <v>170</v>
      </c>
      <c r="C1694" s="8" t="s">
        <v>92</v>
      </c>
      <c r="D1694" s="8" t="str">
        <f>VLOOKUP(C1694,ماه!A:C,3,FALSE)</f>
        <v>06--شهریور</v>
      </c>
      <c r="E1694" s="8" t="s">
        <v>146</v>
      </c>
      <c r="F1694" s="8" t="str">
        <f>VLOOKUP(E1694,خریداران!A:B,2,FALSE)</f>
        <v>خریدار 00168</v>
      </c>
      <c r="G1694" s="6">
        <v>14</v>
      </c>
      <c r="H1694" s="6">
        <v>14000000</v>
      </c>
      <c r="I1694" s="6">
        <v>0</v>
      </c>
      <c r="J1694" s="6">
        <v>14000000</v>
      </c>
    </row>
    <row r="1695" spans="1:10" hidden="1" x14ac:dyDescent="0.5">
      <c r="A1695" s="4">
        <v>1694</v>
      </c>
      <c r="B1695" s="8" t="s">
        <v>170</v>
      </c>
      <c r="C1695" s="8" t="s">
        <v>92</v>
      </c>
      <c r="D1695" s="8" t="str">
        <f>VLOOKUP(C1695,ماه!A:C,3,FALSE)</f>
        <v>06--شهریور</v>
      </c>
      <c r="E1695" s="8" t="s">
        <v>166</v>
      </c>
      <c r="F1695" s="8" t="str">
        <f>VLOOKUP(E1695,خریداران!A:B,2,FALSE)</f>
        <v>خریدار 00169</v>
      </c>
      <c r="G1695" s="6">
        <v>3</v>
      </c>
      <c r="H1695" s="6">
        <v>3000000</v>
      </c>
      <c r="I1695" s="6">
        <v>0</v>
      </c>
      <c r="J1695" s="6">
        <v>3000000</v>
      </c>
    </row>
    <row r="1696" spans="1:10" hidden="1" x14ac:dyDescent="0.5">
      <c r="A1696" s="4">
        <v>1695</v>
      </c>
      <c r="B1696" s="8" t="s">
        <v>170</v>
      </c>
      <c r="C1696" s="8" t="s">
        <v>92</v>
      </c>
      <c r="D1696" s="8" t="str">
        <f>VLOOKUP(C1696,ماه!A:C,3,FALSE)</f>
        <v>06--شهریور</v>
      </c>
      <c r="E1696" s="8" t="s">
        <v>174</v>
      </c>
      <c r="F1696" s="8" t="str">
        <f>VLOOKUP(E1696,خریداران!A:B,2,FALSE)</f>
        <v>خریدار 00173</v>
      </c>
      <c r="G1696" s="6">
        <v>10</v>
      </c>
      <c r="H1696" s="6">
        <v>12500000</v>
      </c>
      <c r="I1696" s="6">
        <v>0</v>
      </c>
      <c r="J1696" s="6">
        <v>12500000</v>
      </c>
    </row>
    <row r="1697" spans="1:10" hidden="1" x14ac:dyDescent="0.5">
      <c r="A1697" s="4">
        <v>1696</v>
      </c>
      <c r="B1697" s="8" t="s">
        <v>170</v>
      </c>
      <c r="C1697" s="8" t="s">
        <v>92</v>
      </c>
      <c r="D1697" s="8" t="str">
        <f>VLOOKUP(C1697,ماه!A:C,3,FALSE)</f>
        <v>06--شهریور</v>
      </c>
      <c r="E1697" s="8" t="s">
        <v>156</v>
      </c>
      <c r="F1697" s="8" t="str">
        <f>VLOOKUP(E1697,خریداران!A:B,2,FALSE)</f>
        <v>خریدار 00174</v>
      </c>
      <c r="G1697" s="6">
        <v>34</v>
      </c>
      <c r="H1697" s="6">
        <v>40900000</v>
      </c>
      <c r="I1697" s="6">
        <v>0</v>
      </c>
      <c r="J1697" s="6">
        <v>40900000</v>
      </c>
    </row>
    <row r="1698" spans="1:10" hidden="1" x14ac:dyDescent="0.5">
      <c r="A1698" s="4">
        <v>1697</v>
      </c>
      <c r="B1698" s="8" t="s">
        <v>170</v>
      </c>
      <c r="C1698" s="8" t="s">
        <v>92</v>
      </c>
      <c r="D1698" s="8" t="str">
        <f>VLOOKUP(C1698,ماه!A:C,3,FALSE)</f>
        <v>06--شهریور</v>
      </c>
      <c r="E1698" s="8" t="s">
        <v>178</v>
      </c>
      <c r="F1698" s="8" t="str">
        <f>VLOOKUP(E1698,خریداران!A:B,2,FALSE)</f>
        <v>خریدار 00183</v>
      </c>
      <c r="G1698" s="6">
        <v>15</v>
      </c>
      <c r="H1698" s="6">
        <v>15000000</v>
      </c>
      <c r="I1698" s="6">
        <v>0</v>
      </c>
      <c r="J1698" s="6">
        <v>15000000</v>
      </c>
    </row>
    <row r="1699" spans="1:10" hidden="1" x14ac:dyDescent="0.5">
      <c r="A1699" s="4">
        <v>1698</v>
      </c>
      <c r="B1699" s="8" t="s">
        <v>170</v>
      </c>
      <c r="C1699" s="8" t="s">
        <v>92</v>
      </c>
      <c r="D1699" s="8" t="str">
        <f>VLOOKUP(C1699,ماه!A:C,3,FALSE)</f>
        <v>06--شهریور</v>
      </c>
      <c r="E1699" s="8" t="s">
        <v>158</v>
      </c>
      <c r="F1699" s="8" t="str">
        <f>VLOOKUP(E1699,خریداران!A:B,2,FALSE)</f>
        <v>خریدار 00187</v>
      </c>
      <c r="G1699" s="6">
        <v>72</v>
      </c>
      <c r="H1699" s="6">
        <v>79400000</v>
      </c>
      <c r="I1699" s="6">
        <v>0</v>
      </c>
      <c r="J1699" s="6">
        <v>79400000</v>
      </c>
    </row>
    <row r="1700" spans="1:10" hidden="1" x14ac:dyDescent="0.5">
      <c r="A1700" s="4">
        <v>1699</v>
      </c>
      <c r="B1700" s="8" t="s">
        <v>170</v>
      </c>
      <c r="C1700" s="8" t="s">
        <v>92</v>
      </c>
      <c r="D1700" s="8" t="str">
        <f>VLOOKUP(C1700,ماه!A:C,3,FALSE)</f>
        <v>06--شهریور</v>
      </c>
      <c r="E1700" s="8" t="s">
        <v>193</v>
      </c>
      <c r="F1700" s="8" t="str">
        <f>VLOOKUP(E1700,خریداران!A:B,2,FALSE)</f>
        <v>خریدار 00204</v>
      </c>
      <c r="G1700" s="6">
        <v>3</v>
      </c>
      <c r="H1700" s="6">
        <v>3150000</v>
      </c>
      <c r="I1700" s="6">
        <v>0</v>
      </c>
      <c r="J1700" s="6">
        <v>3150000</v>
      </c>
    </row>
    <row r="1701" spans="1:10" hidden="1" x14ac:dyDescent="0.5">
      <c r="A1701" s="4">
        <v>1700</v>
      </c>
      <c r="B1701" s="8" t="s">
        <v>170</v>
      </c>
      <c r="C1701" s="8" t="s">
        <v>92</v>
      </c>
      <c r="D1701" s="8" t="str">
        <f>VLOOKUP(C1701,ماه!A:C,3,FALSE)</f>
        <v>06--شهریور</v>
      </c>
      <c r="E1701" s="8" t="s">
        <v>187</v>
      </c>
      <c r="F1701" s="8" t="str">
        <f>VLOOKUP(E1701,خریداران!A:B,2,FALSE)</f>
        <v>خریدار 00206</v>
      </c>
      <c r="G1701" s="6">
        <v>229</v>
      </c>
      <c r="H1701" s="6">
        <v>197700000</v>
      </c>
      <c r="I1701" s="6">
        <v>0</v>
      </c>
      <c r="J1701" s="6">
        <v>197700000</v>
      </c>
    </row>
    <row r="1702" spans="1:10" hidden="1" x14ac:dyDescent="0.5">
      <c r="A1702" s="4">
        <v>1701</v>
      </c>
      <c r="B1702" s="8" t="s">
        <v>170</v>
      </c>
      <c r="C1702" s="8" t="s">
        <v>92</v>
      </c>
      <c r="D1702" s="8" t="str">
        <f>VLOOKUP(C1702,ماه!A:C,3,FALSE)</f>
        <v>06--شهریور</v>
      </c>
      <c r="E1702" s="8" t="s">
        <v>198</v>
      </c>
      <c r="F1702" s="8" t="str">
        <f>VLOOKUP(E1702,خریداران!A:B,2,FALSE)</f>
        <v>خریدار 00211</v>
      </c>
      <c r="G1702" s="6">
        <v>4</v>
      </c>
      <c r="H1702" s="6">
        <v>4000000</v>
      </c>
      <c r="I1702" s="6">
        <v>0</v>
      </c>
      <c r="J1702" s="6">
        <v>4000000</v>
      </c>
    </row>
    <row r="1703" spans="1:10" hidden="1" x14ac:dyDescent="0.5">
      <c r="A1703" s="4">
        <v>1702</v>
      </c>
      <c r="B1703" s="8" t="s">
        <v>170</v>
      </c>
      <c r="C1703" s="8" t="s">
        <v>92</v>
      </c>
      <c r="D1703" s="8" t="str">
        <f>VLOOKUP(C1703,ماه!A:C,3,FALSE)</f>
        <v>06--شهریور</v>
      </c>
      <c r="E1703" s="8" t="s">
        <v>182</v>
      </c>
      <c r="F1703" s="8" t="str">
        <f>VLOOKUP(E1703,خریداران!A:B,2,FALSE)</f>
        <v>خریدار 00213</v>
      </c>
      <c r="G1703" s="6">
        <v>4</v>
      </c>
      <c r="H1703" s="6">
        <v>4150000</v>
      </c>
      <c r="I1703" s="6">
        <v>0</v>
      </c>
      <c r="J1703" s="6">
        <v>4150000</v>
      </c>
    </row>
    <row r="1704" spans="1:10" hidden="1" x14ac:dyDescent="0.5">
      <c r="A1704" s="4">
        <v>1703</v>
      </c>
      <c r="B1704" s="8" t="s">
        <v>170</v>
      </c>
      <c r="C1704" s="8" t="s">
        <v>92</v>
      </c>
      <c r="D1704" s="8" t="str">
        <f>VLOOKUP(C1704,ماه!A:C,3,FALSE)</f>
        <v>06--شهریور</v>
      </c>
      <c r="E1704" s="8" t="s">
        <v>163</v>
      </c>
      <c r="F1704" s="8" t="str">
        <f>VLOOKUP(E1704,خریداران!A:B,2,FALSE)</f>
        <v>خریدار 00214</v>
      </c>
      <c r="G1704" s="6">
        <v>3</v>
      </c>
      <c r="H1704" s="6">
        <v>3000000</v>
      </c>
      <c r="I1704" s="6">
        <v>0</v>
      </c>
      <c r="J1704" s="6">
        <v>3000000</v>
      </c>
    </row>
    <row r="1705" spans="1:10" hidden="1" x14ac:dyDescent="0.5">
      <c r="A1705" s="4">
        <v>1704</v>
      </c>
      <c r="B1705" s="8" t="s">
        <v>170</v>
      </c>
      <c r="C1705" s="8" t="s">
        <v>92</v>
      </c>
      <c r="D1705" s="8" t="str">
        <f>VLOOKUP(C1705,ماه!A:C,3,FALSE)</f>
        <v>06--شهریور</v>
      </c>
      <c r="E1705" s="8" t="s">
        <v>183</v>
      </c>
      <c r="F1705" s="8" t="str">
        <f>VLOOKUP(E1705,خریداران!A:B,2,FALSE)</f>
        <v>خریدار 00215</v>
      </c>
      <c r="G1705" s="6">
        <v>223</v>
      </c>
      <c r="H1705" s="6">
        <v>228100000</v>
      </c>
      <c r="I1705" s="6">
        <v>0</v>
      </c>
      <c r="J1705" s="6">
        <v>228100000</v>
      </c>
    </row>
    <row r="1706" spans="1:10" hidden="1" x14ac:dyDescent="0.5">
      <c r="A1706" s="4">
        <v>1705</v>
      </c>
      <c r="B1706" s="8" t="s">
        <v>170</v>
      </c>
      <c r="C1706" s="8" t="s">
        <v>92</v>
      </c>
      <c r="D1706" s="8" t="str">
        <f>VLOOKUP(C1706,ماه!A:C,3,FALSE)</f>
        <v>06--شهریور</v>
      </c>
      <c r="E1706" s="8" t="s">
        <v>184</v>
      </c>
      <c r="F1706" s="8" t="str">
        <f>VLOOKUP(E1706,خریداران!A:B,2,FALSE)</f>
        <v>خریدار 00216</v>
      </c>
      <c r="G1706" s="6">
        <v>24</v>
      </c>
      <c r="H1706" s="6">
        <v>24850000</v>
      </c>
      <c r="I1706" s="6">
        <v>0</v>
      </c>
      <c r="J1706" s="6">
        <v>24850000</v>
      </c>
    </row>
    <row r="1707" spans="1:10" hidden="1" x14ac:dyDescent="0.5">
      <c r="A1707" s="4">
        <v>1706</v>
      </c>
      <c r="B1707" s="8" t="s">
        <v>170</v>
      </c>
      <c r="C1707" s="8" t="s">
        <v>92</v>
      </c>
      <c r="D1707" s="8" t="str">
        <f>VLOOKUP(C1707,ماه!A:C,3,FALSE)</f>
        <v>06--شهریور</v>
      </c>
      <c r="E1707" s="8" t="s">
        <v>192</v>
      </c>
      <c r="F1707" s="8" t="str">
        <f>VLOOKUP(E1707,خریداران!A:B,2,FALSE)</f>
        <v>خریدار 00221</v>
      </c>
      <c r="G1707" s="6">
        <v>50</v>
      </c>
      <c r="H1707" s="6">
        <v>60000000</v>
      </c>
      <c r="I1707" s="6">
        <v>0</v>
      </c>
      <c r="J1707" s="6">
        <v>60000000</v>
      </c>
    </row>
    <row r="1708" spans="1:10" hidden="1" x14ac:dyDescent="0.5">
      <c r="A1708" s="4">
        <v>1707</v>
      </c>
      <c r="B1708" s="8" t="s">
        <v>170</v>
      </c>
      <c r="C1708" s="8" t="s">
        <v>92</v>
      </c>
      <c r="D1708" s="8" t="str">
        <f>VLOOKUP(C1708,ماه!A:C,3,FALSE)</f>
        <v>06--شهریور</v>
      </c>
      <c r="E1708" s="8" t="s">
        <v>164</v>
      </c>
      <c r="F1708" s="8" t="str">
        <f>VLOOKUP(E1708,خریداران!A:B,2,FALSE)</f>
        <v>خریدار 00222</v>
      </c>
      <c r="G1708" s="6">
        <v>100</v>
      </c>
      <c r="H1708" s="6">
        <v>100500000</v>
      </c>
      <c r="I1708" s="6">
        <v>0</v>
      </c>
      <c r="J1708" s="6">
        <v>100500000</v>
      </c>
    </row>
    <row r="1709" spans="1:10" hidden="1" x14ac:dyDescent="0.5">
      <c r="A1709" s="4">
        <v>1708</v>
      </c>
      <c r="B1709" s="8" t="s">
        <v>170</v>
      </c>
      <c r="C1709" s="8" t="s">
        <v>92</v>
      </c>
      <c r="D1709" s="8" t="str">
        <f>VLOOKUP(C1709,ماه!A:C,3,FALSE)</f>
        <v>06--شهریور</v>
      </c>
      <c r="E1709" s="8" t="s">
        <v>194</v>
      </c>
      <c r="F1709" s="8" t="str">
        <f>VLOOKUP(E1709,خریداران!A:B,2,FALSE)</f>
        <v>خریدار 00224</v>
      </c>
      <c r="G1709" s="6">
        <v>9</v>
      </c>
      <c r="H1709" s="6">
        <v>10200000</v>
      </c>
      <c r="I1709" s="6">
        <v>0</v>
      </c>
      <c r="J1709" s="6">
        <v>10200000</v>
      </c>
    </row>
    <row r="1710" spans="1:10" hidden="1" x14ac:dyDescent="0.5">
      <c r="A1710" s="4">
        <v>1709</v>
      </c>
      <c r="B1710" s="8" t="s">
        <v>170</v>
      </c>
      <c r="C1710" s="8" t="s">
        <v>92</v>
      </c>
      <c r="D1710" s="8" t="str">
        <f>VLOOKUP(C1710,ماه!A:C,3,FALSE)</f>
        <v>06--شهریور</v>
      </c>
      <c r="E1710" s="8" t="s">
        <v>185</v>
      </c>
      <c r="F1710" s="8" t="str">
        <f>VLOOKUP(E1710,خریداران!A:B,2,FALSE)</f>
        <v>خریدار 00232</v>
      </c>
      <c r="G1710" s="6">
        <v>54</v>
      </c>
      <c r="H1710" s="6">
        <v>57100000</v>
      </c>
      <c r="I1710" s="6">
        <v>0</v>
      </c>
      <c r="J1710" s="6">
        <v>57100000</v>
      </c>
    </row>
    <row r="1711" spans="1:10" hidden="1" x14ac:dyDescent="0.5">
      <c r="A1711" s="4">
        <v>1710</v>
      </c>
      <c r="B1711" s="8" t="s">
        <v>170</v>
      </c>
      <c r="C1711" s="8" t="s">
        <v>92</v>
      </c>
      <c r="D1711" s="8" t="str">
        <f>VLOOKUP(C1711,ماه!A:C,3,FALSE)</f>
        <v>06--شهریور</v>
      </c>
      <c r="E1711" s="8" t="s">
        <v>67</v>
      </c>
      <c r="F1711" s="8" t="str">
        <f>VLOOKUP(E1711,خریداران!A:B,2,FALSE)</f>
        <v>خریدار P_0001</v>
      </c>
      <c r="G1711" s="6">
        <v>3</v>
      </c>
      <c r="H1711" s="6">
        <v>3300000</v>
      </c>
      <c r="I1711" s="6">
        <v>0</v>
      </c>
      <c r="J1711" s="6">
        <v>3300000</v>
      </c>
    </row>
    <row r="1712" spans="1:10" hidden="1" x14ac:dyDescent="0.5">
      <c r="A1712" s="4">
        <v>1711</v>
      </c>
      <c r="B1712" s="8" t="s">
        <v>170</v>
      </c>
      <c r="C1712" s="8" t="s">
        <v>93</v>
      </c>
      <c r="D1712" s="8" t="str">
        <f>VLOOKUP(C1712,ماه!A:C,3,FALSE)</f>
        <v>07--مهر</v>
      </c>
      <c r="E1712" s="8" t="s">
        <v>10</v>
      </c>
      <c r="F1712" s="8" t="str">
        <f>VLOOKUP(E1712,خریداران!A:B,2,FALSE)</f>
        <v>خریدار 00005</v>
      </c>
      <c r="G1712" s="6">
        <v>675</v>
      </c>
      <c r="H1712" s="6">
        <v>688050020</v>
      </c>
      <c r="I1712" s="6">
        <v>0</v>
      </c>
      <c r="J1712" s="6">
        <v>688050020</v>
      </c>
    </row>
    <row r="1713" spans="1:10" hidden="1" x14ac:dyDescent="0.5">
      <c r="A1713" s="4">
        <v>1712</v>
      </c>
      <c r="B1713" s="8" t="s">
        <v>170</v>
      </c>
      <c r="C1713" s="8" t="s">
        <v>93</v>
      </c>
      <c r="D1713" s="8" t="str">
        <f>VLOOKUP(C1713,ماه!A:C,3,FALSE)</f>
        <v>07--مهر</v>
      </c>
      <c r="E1713" s="8" t="s">
        <v>11</v>
      </c>
      <c r="F1713" s="8" t="str">
        <f>VLOOKUP(E1713,خریداران!A:B,2,FALSE)</f>
        <v>خریدار 00006</v>
      </c>
      <c r="G1713" s="6">
        <v>61</v>
      </c>
      <c r="H1713" s="6">
        <v>66800000</v>
      </c>
      <c r="I1713" s="6">
        <v>0</v>
      </c>
      <c r="J1713" s="6">
        <v>66800000</v>
      </c>
    </row>
    <row r="1714" spans="1:10" hidden="1" x14ac:dyDescent="0.5">
      <c r="A1714" s="4">
        <v>1713</v>
      </c>
      <c r="B1714" s="8" t="s">
        <v>170</v>
      </c>
      <c r="C1714" s="8" t="s">
        <v>93</v>
      </c>
      <c r="D1714" s="8" t="str">
        <f>VLOOKUP(C1714,ماه!A:C,3,FALSE)</f>
        <v>07--مهر</v>
      </c>
      <c r="E1714" s="8" t="s">
        <v>12</v>
      </c>
      <c r="F1714" s="8" t="str">
        <f>VLOOKUP(E1714,خریداران!A:B,2,FALSE)</f>
        <v>خریدار 00007</v>
      </c>
      <c r="G1714" s="6">
        <v>100</v>
      </c>
      <c r="H1714" s="6">
        <v>113850000</v>
      </c>
      <c r="I1714" s="6">
        <v>0</v>
      </c>
      <c r="J1714" s="6">
        <v>113850000</v>
      </c>
    </row>
    <row r="1715" spans="1:10" hidden="1" x14ac:dyDescent="0.5">
      <c r="A1715" s="4">
        <v>1714</v>
      </c>
      <c r="B1715" s="8" t="s">
        <v>170</v>
      </c>
      <c r="C1715" s="8" t="s">
        <v>93</v>
      </c>
      <c r="D1715" s="8" t="str">
        <f>VLOOKUP(C1715,ماه!A:C,3,FALSE)</f>
        <v>07--مهر</v>
      </c>
      <c r="E1715" s="8" t="s">
        <v>27</v>
      </c>
      <c r="F1715" s="8" t="str">
        <f>VLOOKUP(E1715,خریداران!A:B,2,FALSE)</f>
        <v>خریدار 00008</v>
      </c>
      <c r="G1715" s="6">
        <v>31</v>
      </c>
      <c r="H1715" s="6">
        <v>30250000</v>
      </c>
      <c r="I1715" s="6">
        <v>0</v>
      </c>
      <c r="J1715" s="6">
        <v>30250000</v>
      </c>
    </row>
    <row r="1716" spans="1:10" hidden="1" x14ac:dyDescent="0.5">
      <c r="A1716" s="4">
        <v>1715</v>
      </c>
      <c r="B1716" s="8" t="s">
        <v>170</v>
      </c>
      <c r="C1716" s="8" t="s">
        <v>93</v>
      </c>
      <c r="D1716" s="8" t="str">
        <f>VLOOKUP(C1716,ماه!A:C,3,FALSE)</f>
        <v>07--مهر</v>
      </c>
      <c r="E1716" s="8" t="s">
        <v>28</v>
      </c>
      <c r="F1716" s="8" t="str">
        <f>VLOOKUP(E1716,خریداران!A:B,2,FALSE)</f>
        <v>خریدار 00009</v>
      </c>
      <c r="G1716" s="6">
        <v>193</v>
      </c>
      <c r="H1716" s="6">
        <v>205550000</v>
      </c>
      <c r="I1716" s="6">
        <v>0</v>
      </c>
      <c r="J1716" s="6">
        <v>205550000</v>
      </c>
    </row>
    <row r="1717" spans="1:10" hidden="1" x14ac:dyDescent="0.5">
      <c r="A1717" s="4">
        <v>1716</v>
      </c>
      <c r="B1717" s="8" t="s">
        <v>170</v>
      </c>
      <c r="C1717" s="8" t="s">
        <v>93</v>
      </c>
      <c r="D1717" s="8" t="str">
        <f>VLOOKUP(C1717,ماه!A:C,3,FALSE)</f>
        <v>07--مهر</v>
      </c>
      <c r="E1717" s="8" t="s">
        <v>13</v>
      </c>
      <c r="F1717" s="8" t="str">
        <f>VLOOKUP(E1717,خریداران!A:B,2,FALSE)</f>
        <v>خریدار 00010</v>
      </c>
      <c r="G1717" s="6">
        <v>4</v>
      </c>
      <c r="H1717" s="6">
        <v>3600000</v>
      </c>
      <c r="I1717" s="6">
        <v>0</v>
      </c>
      <c r="J1717" s="6">
        <v>3600000</v>
      </c>
    </row>
    <row r="1718" spans="1:10" hidden="1" x14ac:dyDescent="0.5">
      <c r="A1718" s="4">
        <v>1717</v>
      </c>
      <c r="B1718" s="8" t="s">
        <v>170</v>
      </c>
      <c r="C1718" s="8" t="s">
        <v>93</v>
      </c>
      <c r="D1718" s="8" t="str">
        <f>VLOOKUP(C1718,ماه!A:C,3,FALSE)</f>
        <v>07--مهر</v>
      </c>
      <c r="E1718" s="8" t="s">
        <v>15</v>
      </c>
      <c r="F1718" s="8" t="str">
        <f>VLOOKUP(E1718,خریداران!A:B,2,FALSE)</f>
        <v>خریدار 00013</v>
      </c>
      <c r="G1718" s="6">
        <v>85</v>
      </c>
      <c r="H1718" s="6">
        <v>90900000</v>
      </c>
      <c r="I1718" s="6">
        <v>0</v>
      </c>
      <c r="J1718" s="6">
        <v>90900000</v>
      </c>
    </row>
    <row r="1719" spans="1:10" hidden="1" x14ac:dyDescent="0.5">
      <c r="A1719" s="4">
        <v>1718</v>
      </c>
      <c r="B1719" s="8" t="s">
        <v>170</v>
      </c>
      <c r="C1719" s="8" t="s">
        <v>93</v>
      </c>
      <c r="D1719" s="8" t="str">
        <f>VLOOKUP(C1719,ماه!A:C,3,FALSE)</f>
        <v>07--مهر</v>
      </c>
      <c r="E1719" s="8" t="s">
        <v>70</v>
      </c>
      <c r="F1719" s="8" t="str">
        <f>VLOOKUP(E1719,خریداران!A:B,2,FALSE)</f>
        <v>خریدار 00014</v>
      </c>
      <c r="G1719" s="6">
        <v>42</v>
      </c>
      <c r="H1719" s="6">
        <v>42100000</v>
      </c>
      <c r="I1719" s="6">
        <v>0</v>
      </c>
      <c r="J1719" s="6">
        <v>42100000</v>
      </c>
    </row>
    <row r="1720" spans="1:10" hidden="1" x14ac:dyDescent="0.5">
      <c r="A1720" s="4">
        <v>1719</v>
      </c>
      <c r="B1720" s="8" t="s">
        <v>170</v>
      </c>
      <c r="C1720" s="8" t="s">
        <v>93</v>
      </c>
      <c r="D1720" s="8" t="str">
        <f>VLOOKUP(C1720,ماه!A:C,3,FALSE)</f>
        <v>07--مهر</v>
      </c>
      <c r="E1720" s="8" t="s">
        <v>48</v>
      </c>
      <c r="F1720" s="8" t="str">
        <f>VLOOKUP(E1720,خریداران!A:B,2,FALSE)</f>
        <v>خریدار 00016</v>
      </c>
      <c r="G1720" s="6">
        <v>487</v>
      </c>
      <c r="H1720" s="6">
        <v>520600000</v>
      </c>
      <c r="I1720" s="6">
        <v>0</v>
      </c>
      <c r="J1720" s="6">
        <v>520600000</v>
      </c>
    </row>
    <row r="1721" spans="1:10" hidden="1" x14ac:dyDescent="0.5">
      <c r="A1721" s="4">
        <v>1720</v>
      </c>
      <c r="B1721" s="8" t="s">
        <v>170</v>
      </c>
      <c r="C1721" s="8" t="s">
        <v>93</v>
      </c>
      <c r="D1721" s="8" t="str">
        <f>VLOOKUP(C1721,ماه!A:C,3,FALSE)</f>
        <v>07--مهر</v>
      </c>
      <c r="E1721" s="8" t="s">
        <v>16</v>
      </c>
      <c r="F1721" s="8" t="str">
        <f>VLOOKUP(E1721,خریداران!A:B,2,FALSE)</f>
        <v>خریدار 00024</v>
      </c>
      <c r="G1721" s="6">
        <v>15</v>
      </c>
      <c r="H1721" s="6">
        <v>16500000</v>
      </c>
      <c r="I1721" s="6">
        <v>0</v>
      </c>
      <c r="J1721" s="6">
        <v>16500000</v>
      </c>
    </row>
    <row r="1722" spans="1:10" hidden="1" x14ac:dyDescent="0.5">
      <c r="A1722" s="4">
        <v>1721</v>
      </c>
      <c r="B1722" s="8" t="s">
        <v>170</v>
      </c>
      <c r="C1722" s="8" t="s">
        <v>93</v>
      </c>
      <c r="D1722" s="8" t="str">
        <f>VLOOKUP(C1722,ماه!A:C,3,FALSE)</f>
        <v>07--مهر</v>
      </c>
      <c r="E1722" s="8" t="s">
        <v>160</v>
      </c>
      <c r="F1722" s="8" t="str">
        <f>VLOOKUP(E1722,خریداران!A:B,2,FALSE)</f>
        <v>خریدار 00028</v>
      </c>
      <c r="G1722" s="6">
        <v>169</v>
      </c>
      <c r="H1722" s="6">
        <v>202800000</v>
      </c>
      <c r="I1722" s="6">
        <v>0</v>
      </c>
      <c r="J1722" s="6">
        <v>202800000</v>
      </c>
    </row>
    <row r="1723" spans="1:10" hidden="1" x14ac:dyDescent="0.5">
      <c r="A1723" s="4">
        <v>1722</v>
      </c>
      <c r="B1723" s="8" t="s">
        <v>170</v>
      </c>
      <c r="C1723" s="8" t="s">
        <v>93</v>
      </c>
      <c r="D1723" s="8" t="str">
        <f>VLOOKUP(C1723,ماه!A:C,3,FALSE)</f>
        <v>07--مهر</v>
      </c>
      <c r="E1723" s="8" t="s">
        <v>94</v>
      </c>
      <c r="F1723" s="8" t="str">
        <f>VLOOKUP(E1723,خریداران!A:B,2,FALSE)</f>
        <v>خریدار 00030</v>
      </c>
      <c r="G1723" s="6">
        <v>38</v>
      </c>
      <c r="H1723" s="6">
        <v>45000001</v>
      </c>
      <c r="I1723" s="6">
        <v>0</v>
      </c>
      <c r="J1723" s="6">
        <v>45000001</v>
      </c>
    </row>
    <row r="1724" spans="1:10" hidden="1" x14ac:dyDescent="0.5">
      <c r="A1724" s="4">
        <v>1723</v>
      </c>
      <c r="B1724" s="8" t="s">
        <v>170</v>
      </c>
      <c r="C1724" s="8" t="s">
        <v>93</v>
      </c>
      <c r="D1724" s="8" t="str">
        <f>VLOOKUP(C1724,ماه!A:C,3,FALSE)</f>
        <v>07--مهر</v>
      </c>
      <c r="E1724" s="8" t="s">
        <v>17</v>
      </c>
      <c r="F1724" s="8" t="str">
        <f>VLOOKUP(E1724,خریداران!A:B,2,FALSE)</f>
        <v>خریدار 00031</v>
      </c>
      <c r="G1724" s="6">
        <v>119</v>
      </c>
      <c r="H1724" s="6">
        <v>122300000</v>
      </c>
      <c r="I1724" s="6">
        <v>0</v>
      </c>
      <c r="J1724" s="6">
        <v>122300000</v>
      </c>
    </row>
    <row r="1725" spans="1:10" hidden="1" x14ac:dyDescent="0.5">
      <c r="A1725" s="4">
        <v>1724</v>
      </c>
      <c r="B1725" s="8" t="s">
        <v>170</v>
      </c>
      <c r="C1725" s="8" t="s">
        <v>93</v>
      </c>
      <c r="D1725" s="8" t="str">
        <f>VLOOKUP(C1725,ماه!A:C,3,FALSE)</f>
        <v>07--مهر</v>
      </c>
      <c r="E1725" s="8" t="s">
        <v>18</v>
      </c>
      <c r="F1725" s="8" t="str">
        <f>VLOOKUP(E1725,خریداران!A:B,2,FALSE)</f>
        <v>خریدار 00032</v>
      </c>
      <c r="G1725" s="6">
        <v>75</v>
      </c>
      <c r="H1725" s="6">
        <v>79000000</v>
      </c>
      <c r="I1725" s="6">
        <v>0</v>
      </c>
      <c r="J1725" s="6">
        <v>79000000</v>
      </c>
    </row>
    <row r="1726" spans="1:10" hidden="1" x14ac:dyDescent="0.5">
      <c r="A1726" s="4">
        <v>1725</v>
      </c>
      <c r="B1726" s="8" t="s">
        <v>170</v>
      </c>
      <c r="C1726" s="8" t="s">
        <v>93</v>
      </c>
      <c r="D1726" s="8" t="str">
        <f>VLOOKUP(C1726,ماه!A:C,3,FALSE)</f>
        <v>07--مهر</v>
      </c>
      <c r="E1726" s="8" t="s">
        <v>49</v>
      </c>
      <c r="F1726" s="8" t="str">
        <f>VLOOKUP(E1726,خریداران!A:B,2,FALSE)</f>
        <v>خریدار 00035</v>
      </c>
      <c r="G1726" s="6">
        <v>66</v>
      </c>
      <c r="H1726" s="6">
        <v>70300000</v>
      </c>
      <c r="I1726" s="6">
        <v>0</v>
      </c>
      <c r="J1726" s="6">
        <v>70300000</v>
      </c>
    </row>
    <row r="1727" spans="1:10" hidden="1" x14ac:dyDescent="0.5">
      <c r="A1727" s="4">
        <v>1726</v>
      </c>
      <c r="B1727" s="8" t="s">
        <v>170</v>
      </c>
      <c r="C1727" s="8" t="s">
        <v>93</v>
      </c>
      <c r="D1727" s="8" t="str">
        <f>VLOOKUP(C1727,ماه!A:C,3,FALSE)</f>
        <v>07--مهر</v>
      </c>
      <c r="E1727" s="8" t="s">
        <v>30</v>
      </c>
      <c r="F1727" s="8" t="str">
        <f>VLOOKUP(E1727,خریداران!A:B,2,FALSE)</f>
        <v>خریدار 00037</v>
      </c>
      <c r="G1727" s="6">
        <v>62</v>
      </c>
      <c r="H1727" s="6">
        <v>62000000</v>
      </c>
      <c r="I1727" s="6">
        <v>0</v>
      </c>
      <c r="J1727" s="6">
        <v>62000000</v>
      </c>
    </row>
    <row r="1728" spans="1:10" hidden="1" x14ac:dyDescent="0.5">
      <c r="A1728" s="4">
        <v>1727</v>
      </c>
      <c r="B1728" s="8" t="s">
        <v>170</v>
      </c>
      <c r="C1728" s="8" t="s">
        <v>93</v>
      </c>
      <c r="D1728" s="8" t="str">
        <f>VLOOKUP(C1728,ماه!A:C,3,FALSE)</f>
        <v>07--مهر</v>
      </c>
      <c r="E1728" s="8" t="s">
        <v>21</v>
      </c>
      <c r="F1728" s="8" t="str">
        <f>VLOOKUP(E1728,خریداران!A:B,2,FALSE)</f>
        <v>خریدار 00039</v>
      </c>
      <c r="G1728" s="6">
        <v>176</v>
      </c>
      <c r="H1728" s="6">
        <v>184300000</v>
      </c>
      <c r="I1728" s="6">
        <v>0</v>
      </c>
      <c r="J1728" s="6">
        <v>184300000</v>
      </c>
    </row>
    <row r="1729" spans="1:10" hidden="1" x14ac:dyDescent="0.5">
      <c r="A1729" s="4">
        <v>1728</v>
      </c>
      <c r="B1729" s="8" t="s">
        <v>170</v>
      </c>
      <c r="C1729" s="8" t="s">
        <v>93</v>
      </c>
      <c r="D1729" s="8" t="str">
        <f>VLOOKUP(C1729,ماه!A:C,3,FALSE)</f>
        <v>07--مهر</v>
      </c>
      <c r="E1729" s="8" t="s">
        <v>71</v>
      </c>
      <c r="F1729" s="8" t="str">
        <f>VLOOKUP(E1729,خریداران!A:B,2,FALSE)</f>
        <v>خریدار 00041</v>
      </c>
      <c r="G1729" s="6">
        <v>304</v>
      </c>
      <c r="H1729" s="6">
        <v>284450000</v>
      </c>
      <c r="I1729" s="6">
        <v>0</v>
      </c>
      <c r="J1729" s="6">
        <v>284450000</v>
      </c>
    </row>
    <row r="1730" spans="1:10" hidden="1" x14ac:dyDescent="0.5">
      <c r="A1730" s="4">
        <v>1729</v>
      </c>
      <c r="B1730" s="8" t="s">
        <v>170</v>
      </c>
      <c r="C1730" s="8" t="s">
        <v>93</v>
      </c>
      <c r="D1730" s="8" t="str">
        <f>VLOOKUP(C1730,ماه!A:C,3,FALSE)</f>
        <v>07--مهر</v>
      </c>
      <c r="E1730" s="8" t="s">
        <v>115</v>
      </c>
      <c r="F1730" s="8" t="str">
        <f>VLOOKUP(E1730,خریداران!A:B,2,FALSE)</f>
        <v>خریدار 00042</v>
      </c>
      <c r="G1730" s="6">
        <v>20</v>
      </c>
      <c r="H1730" s="6">
        <v>24300000</v>
      </c>
      <c r="I1730" s="6">
        <v>0</v>
      </c>
      <c r="J1730" s="6">
        <v>24300000</v>
      </c>
    </row>
    <row r="1731" spans="1:10" hidden="1" x14ac:dyDescent="0.5">
      <c r="A1731" s="4">
        <v>1730</v>
      </c>
      <c r="B1731" s="8" t="s">
        <v>170</v>
      </c>
      <c r="C1731" s="8" t="s">
        <v>93</v>
      </c>
      <c r="D1731" s="8" t="str">
        <f>VLOOKUP(C1731,ماه!A:C,3,FALSE)</f>
        <v>07--مهر</v>
      </c>
      <c r="E1731" s="8" t="s">
        <v>72</v>
      </c>
      <c r="F1731" s="8" t="str">
        <f>VLOOKUP(E1731,خریداران!A:B,2,FALSE)</f>
        <v>خریدار 00050</v>
      </c>
      <c r="G1731" s="6">
        <v>150</v>
      </c>
      <c r="H1731" s="6">
        <v>154000000</v>
      </c>
      <c r="I1731" s="6">
        <v>0</v>
      </c>
      <c r="J1731" s="6">
        <v>154000000</v>
      </c>
    </row>
    <row r="1732" spans="1:10" hidden="1" x14ac:dyDescent="0.5">
      <c r="A1732" s="4">
        <v>1731</v>
      </c>
      <c r="B1732" s="8" t="s">
        <v>170</v>
      </c>
      <c r="C1732" s="8" t="s">
        <v>93</v>
      </c>
      <c r="D1732" s="8" t="str">
        <f>VLOOKUP(C1732,ماه!A:C,3,FALSE)</f>
        <v>07--مهر</v>
      </c>
      <c r="E1732" s="8" t="s">
        <v>74</v>
      </c>
      <c r="F1732" s="8" t="str">
        <f>VLOOKUP(E1732,خریداران!A:B,2,FALSE)</f>
        <v>خریدار 00054</v>
      </c>
      <c r="G1732" s="6">
        <v>64</v>
      </c>
      <c r="H1732" s="6">
        <v>68450000</v>
      </c>
      <c r="I1732" s="6">
        <v>0</v>
      </c>
      <c r="J1732" s="6">
        <v>68450000</v>
      </c>
    </row>
    <row r="1733" spans="1:10" hidden="1" x14ac:dyDescent="0.5">
      <c r="A1733" s="4">
        <v>1732</v>
      </c>
      <c r="B1733" s="8" t="s">
        <v>170</v>
      </c>
      <c r="C1733" s="8" t="s">
        <v>93</v>
      </c>
      <c r="D1733" s="8" t="str">
        <f>VLOOKUP(C1733,ماه!A:C,3,FALSE)</f>
        <v>07--مهر</v>
      </c>
      <c r="E1733" s="8" t="s">
        <v>91</v>
      </c>
      <c r="F1733" s="8" t="str">
        <f>VLOOKUP(E1733,خریداران!A:B,2,FALSE)</f>
        <v>خریدار 00056</v>
      </c>
      <c r="G1733" s="6">
        <v>1410</v>
      </c>
      <c r="H1733" s="6">
        <v>1412300000</v>
      </c>
      <c r="I1733" s="6">
        <v>0</v>
      </c>
      <c r="J1733" s="6">
        <v>1412300000</v>
      </c>
    </row>
    <row r="1734" spans="1:10" hidden="1" x14ac:dyDescent="0.5">
      <c r="A1734" s="4">
        <v>1733</v>
      </c>
      <c r="B1734" s="8" t="s">
        <v>170</v>
      </c>
      <c r="C1734" s="8" t="s">
        <v>93</v>
      </c>
      <c r="D1734" s="8" t="str">
        <f>VLOOKUP(C1734,ماه!A:C,3,FALSE)</f>
        <v>07--مهر</v>
      </c>
      <c r="E1734" s="8" t="s">
        <v>120</v>
      </c>
      <c r="F1734" s="8" t="str">
        <f>VLOOKUP(E1734,خریداران!A:B,2,FALSE)</f>
        <v>خریدار 00057</v>
      </c>
      <c r="G1734" s="6">
        <v>328</v>
      </c>
      <c r="H1734" s="6">
        <v>186600000</v>
      </c>
      <c r="I1734" s="6">
        <v>0</v>
      </c>
      <c r="J1734" s="6">
        <v>186600000</v>
      </c>
    </row>
    <row r="1735" spans="1:10" hidden="1" x14ac:dyDescent="0.5">
      <c r="A1735" s="4">
        <v>1734</v>
      </c>
      <c r="B1735" s="8" t="s">
        <v>170</v>
      </c>
      <c r="C1735" s="8" t="s">
        <v>93</v>
      </c>
      <c r="D1735" s="8" t="str">
        <f>VLOOKUP(C1735,ماه!A:C,3,FALSE)</f>
        <v>07--مهر</v>
      </c>
      <c r="E1735" s="8" t="s">
        <v>135</v>
      </c>
      <c r="F1735" s="8" t="str">
        <f>VLOOKUP(E1735,خریداران!A:B,2,FALSE)</f>
        <v>خریدار 00058</v>
      </c>
      <c r="G1735" s="6">
        <v>151</v>
      </c>
      <c r="H1735" s="6">
        <v>152000000</v>
      </c>
      <c r="I1735" s="6">
        <v>0</v>
      </c>
      <c r="J1735" s="6">
        <v>152000000</v>
      </c>
    </row>
    <row r="1736" spans="1:10" hidden="1" x14ac:dyDescent="0.5">
      <c r="A1736" s="4">
        <v>1735</v>
      </c>
      <c r="B1736" s="8" t="s">
        <v>170</v>
      </c>
      <c r="C1736" s="8" t="s">
        <v>93</v>
      </c>
      <c r="D1736" s="8" t="str">
        <f>VLOOKUP(C1736,ماه!A:C,3,FALSE)</f>
        <v>07--مهر</v>
      </c>
      <c r="E1736" s="8" t="s">
        <v>22</v>
      </c>
      <c r="F1736" s="8" t="str">
        <f>VLOOKUP(E1736,خریداران!A:B,2,FALSE)</f>
        <v>خریدار 00064</v>
      </c>
      <c r="G1736" s="6">
        <v>4</v>
      </c>
      <c r="H1736" s="6">
        <v>4050000</v>
      </c>
      <c r="I1736" s="6">
        <v>0</v>
      </c>
      <c r="J1736" s="6">
        <v>4050000</v>
      </c>
    </row>
    <row r="1737" spans="1:10" hidden="1" x14ac:dyDescent="0.5">
      <c r="A1737" s="4">
        <v>1736</v>
      </c>
      <c r="B1737" s="8" t="s">
        <v>170</v>
      </c>
      <c r="C1737" s="8" t="s">
        <v>93</v>
      </c>
      <c r="D1737" s="8" t="str">
        <f>VLOOKUP(C1737,ماه!A:C,3,FALSE)</f>
        <v>07--مهر</v>
      </c>
      <c r="E1737" s="8" t="s">
        <v>129</v>
      </c>
      <c r="F1737" s="8" t="str">
        <f>VLOOKUP(E1737,خریداران!A:B,2,FALSE)</f>
        <v>خریدار 00069</v>
      </c>
      <c r="G1737" s="6">
        <v>1</v>
      </c>
      <c r="H1737" s="6">
        <v>850000</v>
      </c>
      <c r="I1737" s="6">
        <v>0</v>
      </c>
      <c r="J1737" s="6">
        <v>850000</v>
      </c>
    </row>
    <row r="1738" spans="1:10" hidden="1" x14ac:dyDescent="0.5">
      <c r="A1738" s="4">
        <v>1737</v>
      </c>
      <c r="B1738" s="8" t="s">
        <v>170</v>
      </c>
      <c r="C1738" s="8" t="s">
        <v>93</v>
      </c>
      <c r="D1738" s="8" t="str">
        <f>VLOOKUP(C1738,ماه!A:C,3,FALSE)</f>
        <v>07--مهر</v>
      </c>
      <c r="E1738" s="8" t="s">
        <v>136</v>
      </c>
      <c r="F1738" s="8" t="str">
        <f>VLOOKUP(E1738,خریداران!A:B,2,FALSE)</f>
        <v>خریدار 00073</v>
      </c>
      <c r="G1738" s="6">
        <v>148</v>
      </c>
      <c r="H1738" s="6">
        <v>175050000</v>
      </c>
      <c r="I1738" s="6">
        <v>0</v>
      </c>
      <c r="J1738" s="6">
        <v>175050000</v>
      </c>
    </row>
    <row r="1739" spans="1:10" hidden="1" x14ac:dyDescent="0.5">
      <c r="A1739" s="4">
        <v>1738</v>
      </c>
      <c r="B1739" s="8" t="s">
        <v>170</v>
      </c>
      <c r="C1739" s="8" t="s">
        <v>93</v>
      </c>
      <c r="D1739" s="8" t="str">
        <f>VLOOKUP(C1739,ماه!A:C,3,FALSE)</f>
        <v>07--مهر</v>
      </c>
      <c r="E1739" s="8" t="s">
        <v>132</v>
      </c>
      <c r="F1739" s="8" t="str">
        <f>VLOOKUP(E1739,خریداران!A:B,2,FALSE)</f>
        <v>خریدار 00077</v>
      </c>
      <c r="G1739" s="6">
        <v>4</v>
      </c>
      <c r="H1739" s="6">
        <v>4050000</v>
      </c>
      <c r="I1739" s="6">
        <v>0</v>
      </c>
      <c r="J1739" s="6">
        <v>4050000</v>
      </c>
    </row>
    <row r="1740" spans="1:10" hidden="1" x14ac:dyDescent="0.5">
      <c r="A1740" s="4">
        <v>1739</v>
      </c>
      <c r="B1740" s="8" t="s">
        <v>170</v>
      </c>
      <c r="C1740" s="8" t="s">
        <v>93</v>
      </c>
      <c r="D1740" s="8" t="str">
        <f>VLOOKUP(C1740,ماه!A:C,3,FALSE)</f>
        <v>07--مهر</v>
      </c>
      <c r="E1740" s="8" t="s">
        <v>80</v>
      </c>
      <c r="F1740" s="8" t="str">
        <f>VLOOKUP(E1740,خریداران!A:B,2,FALSE)</f>
        <v>خریدار 00103</v>
      </c>
      <c r="G1740" s="6">
        <v>128</v>
      </c>
      <c r="H1740" s="6">
        <v>130550000</v>
      </c>
      <c r="I1740" s="6">
        <v>0</v>
      </c>
      <c r="J1740" s="6">
        <v>130550000</v>
      </c>
    </row>
    <row r="1741" spans="1:10" hidden="1" x14ac:dyDescent="0.5">
      <c r="A1741" s="4">
        <v>1740</v>
      </c>
      <c r="B1741" s="8" t="s">
        <v>170</v>
      </c>
      <c r="C1741" s="8" t="s">
        <v>93</v>
      </c>
      <c r="D1741" s="8" t="str">
        <f>VLOOKUP(C1741,ماه!A:C,3,FALSE)</f>
        <v>07--مهر</v>
      </c>
      <c r="E1741" s="8" t="s">
        <v>133</v>
      </c>
      <c r="F1741" s="8" t="str">
        <f>VLOOKUP(E1741,خریداران!A:B,2,FALSE)</f>
        <v>خریدار 00105</v>
      </c>
      <c r="G1741" s="6">
        <v>280</v>
      </c>
      <c r="H1741" s="6">
        <v>310000000</v>
      </c>
      <c r="I1741" s="6">
        <v>0</v>
      </c>
      <c r="J1741" s="6">
        <v>310000000</v>
      </c>
    </row>
    <row r="1742" spans="1:10" hidden="1" x14ac:dyDescent="0.5">
      <c r="A1742" s="4">
        <v>1741</v>
      </c>
      <c r="B1742" s="8" t="s">
        <v>170</v>
      </c>
      <c r="C1742" s="8" t="s">
        <v>93</v>
      </c>
      <c r="D1742" s="8" t="str">
        <f>VLOOKUP(C1742,ماه!A:C,3,FALSE)</f>
        <v>07--مهر</v>
      </c>
      <c r="E1742" s="8" t="s">
        <v>151</v>
      </c>
      <c r="F1742" s="8" t="str">
        <f>VLOOKUP(E1742,خریداران!A:B,2,FALSE)</f>
        <v>خریدار 00143</v>
      </c>
      <c r="G1742" s="6">
        <v>4</v>
      </c>
      <c r="H1742" s="6">
        <v>4700000</v>
      </c>
      <c r="I1742" s="6">
        <v>0</v>
      </c>
      <c r="J1742" s="6">
        <v>4700000</v>
      </c>
    </row>
    <row r="1743" spans="1:10" hidden="1" x14ac:dyDescent="0.5">
      <c r="A1743" s="4">
        <v>1742</v>
      </c>
      <c r="B1743" s="8" t="s">
        <v>170</v>
      </c>
      <c r="C1743" s="8" t="s">
        <v>93</v>
      </c>
      <c r="D1743" s="8" t="str">
        <f>VLOOKUP(C1743,ماه!A:C,3,FALSE)</f>
        <v>07--مهر</v>
      </c>
      <c r="E1743" s="8" t="s">
        <v>145</v>
      </c>
      <c r="F1743" s="8" t="str">
        <f>VLOOKUP(E1743,خریداران!A:B,2,FALSE)</f>
        <v>خریدار 00144</v>
      </c>
      <c r="G1743" s="6">
        <v>13</v>
      </c>
      <c r="H1743" s="6">
        <v>15800000</v>
      </c>
      <c r="I1743" s="6">
        <v>0</v>
      </c>
      <c r="J1743" s="6">
        <v>15800000</v>
      </c>
    </row>
    <row r="1744" spans="1:10" hidden="1" x14ac:dyDescent="0.5">
      <c r="A1744" s="4">
        <v>1743</v>
      </c>
      <c r="B1744" s="8" t="s">
        <v>170</v>
      </c>
      <c r="C1744" s="8" t="s">
        <v>93</v>
      </c>
      <c r="D1744" s="8" t="str">
        <f>VLOOKUP(C1744,ماه!A:C,3,FALSE)</f>
        <v>07--مهر</v>
      </c>
      <c r="E1744" s="8" t="s">
        <v>186</v>
      </c>
      <c r="F1744" s="8" t="str">
        <f>VLOOKUP(E1744,خریداران!A:B,2,FALSE)</f>
        <v>خریدار 00155</v>
      </c>
      <c r="G1744" s="6">
        <v>4</v>
      </c>
      <c r="H1744" s="6">
        <v>3550000</v>
      </c>
      <c r="I1744" s="6">
        <v>0</v>
      </c>
      <c r="J1744" s="6">
        <v>3550000</v>
      </c>
    </row>
    <row r="1745" spans="1:10" hidden="1" x14ac:dyDescent="0.5">
      <c r="A1745" s="4">
        <v>1744</v>
      </c>
      <c r="B1745" s="8" t="s">
        <v>170</v>
      </c>
      <c r="C1745" s="8" t="s">
        <v>93</v>
      </c>
      <c r="D1745" s="8" t="str">
        <f>VLOOKUP(C1745,ماه!A:C,3,FALSE)</f>
        <v>07--مهر</v>
      </c>
      <c r="E1745" s="8" t="s">
        <v>172</v>
      </c>
      <c r="F1745" s="8" t="str">
        <f>VLOOKUP(E1745,خریداران!A:B,2,FALSE)</f>
        <v>خریدار 00161</v>
      </c>
      <c r="G1745" s="6">
        <v>56</v>
      </c>
      <c r="H1745" s="6">
        <v>67150000</v>
      </c>
      <c r="I1745" s="6">
        <v>0</v>
      </c>
      <c r="J1745" s="6">
        <v>67150000</v>
      </c>
    </row>
    <row r="1746" spans="1:10" hidden="1" x14ac:dyDescent="0.5">
      <c r="A1746" s="4">
        <v>1745</v>
      </c>
      <c r="B1746" s="8" t="s">
        <v>170</v>
      </c>
      <c r="C1746" s="8" t="s">
        <v>93</v>
      </c>
      <c r="D1746" s="8" t="str">
        <f>VLOOKUP(C1746,ماه!A:C,3,FALSE)</f>
        <v>07--مهر</v>
      </c>
      <c r="E1746" s="8" t="s">
        <v>173</v>
      </c>
      <c r="F1746" s="8" t="str">
        <f>VLOOKUP(E1746,خریداران!A:B,2,FALSE)</f>
        <v>خریدار 00165</v>
      </c>
      <c r="G1746" s="6">
        <v>83</v>
      </c>
      <c r="H1746" s="6">
        <v>96800000</v>
      </c>
      <c r="I1746" s="6">
        <v>0</v>
      </c>
      <c r="J1746" s="6">
        <v>96800000</v>
      </c>
    </row>
    <row r="1747" spans="1:10" hidden="1" x14ac:dyDescent="0.5">
      <c r="A1747" s="4">
        <v>1746</v>
      </c>
      <c r="B1747" s="8" t="s">
        <v>170</v>
      </c>
      <c r="C1747" s="8" t="s">
        <v>93</v>
      </c>
      <c r="D1747" s="8" t="str">
        <f>VLOOKUP(C1747,ماه!A:C,3,FALSE)</f>
        <v>07--مهر</v>
      </c>
      <c r="E1747" s="8" t="s">
        <v>162</v>
      </c>
      <c r="F1747" s="8" t="str">
        <f>VLOOKUP(E1747,خریداران!A:B,2,FALSE)</f>
        <v>خریدار 00167</v>
      </c>
      <c r="G1747" s="6">
        <v>32</v>
      </c>
      <c r="H1747" s="6">
        <v>30240000</v>
      </c>
      <c r="I1747" s="6">
        <v>0</v>
      </c>
      <c r="J1747" s="6">
        <v>30240000</v>
      </c>
    </row>
    <row r="1748" spans="1:10" hidden="1" x14ac:dyDescent="0.5">
      <c r="A1748" s="4">
        <v>1747</v>
      </c>
      <c r="B1748" s="8" t="s">
        <v>170</v>
      </c>
      <c r="C1748" s="8" t="s">
        <v>93</v>
      </c>
      <c r="D1748" s="8" t="str">
        <f>VLOOKUP(C1748,ماه!A:C,3,FALSE)</f>
        <v>07--مهر</v>
      </c>
      <c r="E1748" s="8" t="s">
        <v>146</v>
      </c>
      <c r="F1748" s="8" t="str">
        <f>VLOOKUP(E1748,خریداران!A:B,2,FALSE)</f>
        <v>خریدار 00168</v>
      </c>
      <c r="G1748" s="6">
        <v>11</v>
      </c>
      <c r="H1748" s="6">
        <v>11000000</v>
      </c>
      <c r="I1748" s="6">
        <v>0</v>
      </c>
      <c r="J1748" s="6">
        <v>11000000</v>
      </c>
    </row>
    <row r="1749" spans="1:10" hidden="1" x14ac:dyDescent="0.5">
      <c r="A1749" s="4">
        <v>1748</v>
      </c>
      <c r="B1749" s="8" t="s">
        <v>170</v>
      </c>
      <c r="C1749" s="8" t="s">
        <v>93</v>
      </c>
      <c r="D1749" s="8" t="str">
        <f>VLOOKUP(C1749,ماه!A:C,3,FALSE)</f>
        <v>07--مهر</v>
      </c>
      <c r="E1749" s="8" t="s">
        <v>199</v>
      </c>
      <c r="F1749" s="8" t="str">
        <f>VLOOKUP(E1749,خریداران!A:B,2,FALSE)</f>
        <v>خریدار 00184</v>
      </c>
      <c r="G1749" s="6">
        <v>1</v>
      </c>
      <c r="H1749" s="6">
        <v>1000000</v>
      </c>
      <c r="I1749" s="6">
        <v>0</v>
      </c>
      <c r="J1749" s="6">
        <v>1000000</v>
      </c>
    </row>
    <row r="1750" spans="1:10" hidden="1" x14ac:dyDescent="0.5">
      <c r="A1750" s="4">
        <v>1749</v>
      </c>
      <c r="B1750" s="8" t="s">
        <v>170</v>
      </c>
      <c r="C1750" s="8" t="s">
        <v>93</v>
      </c>
      <c r="D1750" s="8" t="str">
        <f>VLOOKUP(C1750,ماه!A:C,3,FALSE)</f>
        <v>07--مهر</v>
      </c>
      <c r="E1750" s="8" t="s">
        <v>187</v>
      </c>
      <c r="F1750" s="8" t="str">
        <f>VLOOKUP(E1750,خریداران!A:B,2,FALSE)</f>
        <v>خریدار 00206</v>
      </c>
      <c r="G1750" s="6">
        <v>17</v>
      </c>
      <c r="H1750" s="6">
        <v>20400000</v>
      </c>
      <c r="I1750" s="6">
        <v>0</v>
      </c>
      <c r="J1750" s="6">
        <v>20400000</v>
      </c>
    </row>
    <row r="1751" spans="1:10" hidden="1" x14ac:dyDescent="0.5">
      <c r="A1751" s="4">
        <v>1750</v>
      </c>
      <c r="B1751" s="8" t="s">
        <v>170</v>
      </c>
      <c r="C1751" s="8" t="s">
        <v>93</v>
      </c>
      <c r="D1751" s="8" t="str">
        <f>VLOOKUP(C1751,ماه!A:C,3,FALSE)</f>
        <v>07--مهر</v>
      </c>
      <c r="E1751" s="8" t="s">
        <v>200</v>
      </c>
      <c r="F1751" s="8" t="str">
        <f>VLOOKUP(E1751,خریداران!A:B,2,FALSE)</f>
        <v>خریدار 00212</v>
      </c>
      <c r="G1751" s="6">
        <v>10</v>
      </c>
      <c r="H1751" s="6">
        <v>10500000</v>
      </c>
      <c r="I1751" s="6">
        <v>0</v>
      </c>
      <c r="J1751" s="6">
        <v>10500000</v>
      </c>
    </row>
    <row r="1752" spans="1:10" hidden="1" x14ac:dyDescent="0.5">
      <c r="A1752" s="4">
        <v>1751</v>
      </c>
      <c r="B1752" s="8" t="s">
        <v>170</v>
      </c>
      <c r="C1752" s="8" t="s">
        <v>93</v>
      </c>
      <c r="D1752" s="8" t="str">
        <f>VLOOKUP(C1752,ماه!A:C,3,FALSE)</f>
        <v>07--مهر</v>
      </c>
      <c r="E1752" s="8" t="s">
        <v>183</v>
      </c>
      <c r="F1752" s="8" t="str">
        <f>VLOOKUP(E1752,خریداران!A:B,2,FALSE)</f>
        <v>خریدار 00215</v>
      </c>
      <c r="G1752" s="6">
        <v>1270</v>
      </c>
      <c r="H1752" s="6">
        <v>1296600000</v>
      </c>
      <c r="I1752" s="6">
        <v>0</v>
      </c>
      <c r="J1752" s="6">
        <v>1296600000</v>
      </c>
    </row>
    <row r="1753" spans="1:10" hidden="1" x14ac:dyDescent="0.5">
      <c r="A1753" s="4">
        <v>1752</v>
      </c>
      <c r="B1753" s="8" t="s">
        <v>170</v>
      </c>
      <c r="C1753" s="8" t="s">
        <v>93</v>
      </c>
      <c r="D1753" s="8" t="str">
        <f>VLOOKUP(C1753,ماه!A:C,3,FALSE)</f>
        <v>07--مهر</v>
      </c>
      <c r="E1753" s="8" t="s">
        <v>194</v>
      </c>
      <c r="F1753" s="8" t="str">
        <f>VLOOKUP(E1753,خریداران!A:B,2,FALSE)</f>
        <v>خریدار 00224</v>
      </c>
      <c r="G1753" s="6">
        <v>12</v>
      </c>
      <c r="H1753" s="6">
        <v>14400000</v>
      </c>
      <c r="I1753" s="6">
        <v>0</v>
      </c>
      <c r="J1753" s="6">
        <v>14400000</v>
      </c>
    </row>
    <row r="1754" spans="1:10" hidden="1" x14ac:dyDescent="0.5">
      <c r="A1754" s="4">
        <v>1753</v>
      </c>
      <c r="B1754" s="8" t="s">
        <v>170</v>
      </c>
      <c r="C1754" s="8" t="s">
        <v>93</v>
      </c>
      <c r="D1754" s="8" t="str">
        <f>VLOOKUP(C1754,ماه!A:C,3,FALSE)</f>
        <v>07--مهر</v>
      </c>
      <c r="E1754" s="8" t="s">
        <v>168</v>
      </c>
      <c r="F1754" s="8" t="str">
        <f>VLOOKUP(E1754,خریداران!A:B,2,FALSE)</f>
        <v>خریدار 00242</v>
      </c>
      <c r="G1754" s="6">
        <v>300</v>
      </c>
      <c r="H1754" s="6">
        <v>261000000</v>
      </c>
      <c r="I1754" s="6">
        <v>0</v>
      </c>
      <c r="J1754" s="6">
        <v>261000000</v>
      </c>
    </row>
    <row r="1755" spans="1:10" hidden="1" x14ac:dyDescent="0.5">
      <c r="A1755" s="4">
        <v>1754</v>
      </c>
      <c r="B1755" s="8" t="s">
        <v>170</v>
      </c>
      <c r="C1755" s="8" t="s">
        <v>93</v>
      </c>
      <c r="D1755" s="8" t="str">
        <f>VLOOKUP(C1755,ماه!A:C,3,FALSE)</f>
        <v>07--مهر</v>
      </c>
      <c r="E1755" s="8" t="s">
        <v>67</v>
      </c>
      <c r="F1755" s="8" t="str">
        <f>VLOOKUP(E1755,خریداران!A:B,2,FALSE)</f>
        <v>خریدار P_0001</v>
      </c>
      <c r="G1755" s="6">
        <v>3</v>
      </c>
      <c r="H1755" s="6">
        <v>3350000</v>
      </c>
      <c r="I1755" s="6">
        <v>0</v>
      </c>
      <c r="J1755" s="6">
        <v>3350000</v>
      </c>
    </row>
    <row r="1756" spans="1:10" hidden="1" x14ac:dyDescent="0.5">
      <c r="A1756" s="4">
        <v>1755</v>
      </c>
      <c r="B1756" s="8" t="s">
        <v>170</v>
      </c>
      <c r="C1756" s="8" t="s">
        <v>97</v>
      </c>
      <c r="D1756" s="8" t="str">
        <f>VLOOKUP(C1756,ماه!A:C,3,FALSE)</f>
        <v>08--آبان</v>
      </c>
      <c r="E1756" s="8" t="s">
        <v>10</v>
      </c>
      <c r="F1756" s="8" t="str">
        <f>VLOOKUP(E1756,خریداران!A:B,2,FALSE)</f>
        <v>خریدار 00005</v>
      </c>
      <c r="G1756" s="6">
        <v>587</v>
      </c>
      <c r="H1756" s="6">
        <v>490700000</v>
      </c>
      <c r="I1756" s="6">
        <v>1200000</v>
      </c>
      <c r="J1756" s="6">
        <v>489500000</v>
      </c>
    </row>
    <row r="1757" spans="1:10" hidden="1" x14ac:dyDescent="0.5">
      <c r="A1757" s="4">
        <v>1756</v>
      </c>
      <c r="B1757" s="8" t="s">
        <v>170</v>
      </c>
      <c r="C1757" s="8" t="s">
        <v>97</v>
      </c>
      <c r="D1757" s="8" t="str">
        <f>VLOOKUP(C1757,ماه!A:C,3,FALSE)</f>
        <v>08--آبان</v>
      </c>
      <c r="E1757" s="8" t="s">
        <v>11</v>
      </c>
      <c r="F1757" s="8" t="str">
        <f>VLOOKUP(E1757,خریداران!A:B,2,FALSE)</f>
        <v>خریدار 00006</v>
      </c>
      <c r="G1757" s="6">
        <v>51</v>
      </c>
      <c r="H1757" s="6">
        <v>55200000</v>
      </c>
      <c r="I1757" s="6">
        <v>0</v>
      </c>
      <c r="J1757" s="6">
        <v>55200000</v>
      </c>
    </row>
    <row r="1758" spans="1:10" hidden="1" x14ac:dyDescent="0.5">
      <c r="A1758" s="4">
        <v>1757</v>
      </c>
      <c r="B1758" s="8" t="s">
        <v>170</v>
      </c>
      <c r="C1758" s="8" t="s">
        <v>97</v>
      </c>
      <c r="D1758" s="8" t="str">
        <f>VLOOKUP(C1758,ماه!A:C,3,FALSE)</f>
        <v>08--آبان</v>
      </c>
      <c r="E1758" s="8" t="s">
        <v>12</v>
      </c>
      <c r="F1758" s="8" t="str">
        <f>VLOOKUP(E1758,خریداران!A:B,2,FALSE)</f>
        <v>خریدار 00007</v>
      </c>
      <c r="G1758" s="6">
        <v>135</v>
      </c>
      <c r="H1758" s="6">
        <v>148900000</v>
      </c>
      <c r="I1758" s="6">
        <v>0</v>
      </c>
      <c r="J1758" s="6">
        <v>148900000</v>
      </c>
    </row>
    <row r="1759" spans="1:10" hidden="1" x14ac:dyDescent="0.5">
      <c r="A1759" s="4">
        <v>1758</v>
      </c>
      <c r="B1759" s="8" t="s">
        <v>170</v>
      </c>
      <c r="C1759" s="8" t="s">
        <v>97</v>
      </c>
      <c r="D1759" s="8" t="str">
        <f>VLOOKUP(C1759,ماه!A:C,3,FALSE)</f>
        <v>08--آبان</v>
      </c>
      <c r="E1759" s="8" t="s">
        <v>27</v>
      </c>
      <c r="F1759" s="8" t="str">
        <f>VLOOKUP(E1759,خریداران!A:B,2,FALSE)</f>
        <v>خریدار 00008</v>
      </c>
      <c r="G1759" s="6">
        <v>89</v>
      </c>
      <c r="H1759" s="6">
        <v>89500000</v>
      </c>
      <c r="I1759" s="6">
        <v>0</v>
      </c>
      <c r="J1759" s="6">
        <v>89500000</v>
      </c>
    </row>
    <row r="1760" spans="1:10" hidden="1" x14ac:dyDescent="0.5">
      <c r="A1760" s="4">
        <v>1759</v>
      </c>
      <c r="B1760" s="8" t="s">
        <v>170</v>
      </c>
      <c r="C1760" s="8" t="s">
        <v>97</v>
      </c>
      <c r="D1760" s="8" t="str">
        <f>VLOOKUP(C1760,ماه!A:C,3,FALSE)</f>
        <v>08--آبان</v>
      </c>
      <c r="E1760" s="8" t="s">
        <v>28</v>
      </c>
      <c r="F1760" s="8" t="str">
        <f>VLOOKUP(E1760,خریداران!A:B,2,FALSE)</f>
        <v>خریدار 00009</v>
      </c>
      <c r="G1760" s="6">
        <v>36</v>
      </c>
      <c r="H1760" s="6">
        <v>45800000</v>
      </c>
      <c r="I1760" s="6">
        <v>0</v>
      </c>
      <c r="J1760" s="6">
        <v>45800000</v>
      </c>
    </row>
    <row r="1761" spans="1:10" hidden="1" x14ac:dyDescent="0.5">
      <c r="A1761" s="4">
        <v>1760</v>
      </c>
      <c r="B1761" s="8" t="s">
        <v>170</v>
      </c>
      <c r="C1761" s="8" t="s">
        <v>97</v>
      </c>
      <c r="D1761" s="8" t="str">
        <f>VLOOKUP(C1761,ماه!A:C,3,FALSE)</f>
        <v>08--آبان</v>
      </c>
      <c r="E1761" s="8" t="s">
        <v>15</v>
      </c>
      <c r="F1761" s="8" t="str">
        <f>VLOOKUP(E1761,خریداران!A:B,2,FALSE)</f>
        <v>خریدار 00013</v>
      </c>
      <c r="G1761" s="6">
        <v>136</v>
      </c>
      <c r="H1761" s="6">
        <v>150050000</v>
      </c>
      <c r="I1761" s="6">
        <v>0</v>
      </c>
      <c r="J1761" s="6">
        <v>150050000</v>
      </c>
    </row>
    <row r="1762" spans="1:10" hidden="1" x14ac:dyDescent="0.5">
      <c r="A1762" s="4">
        <v>1761</v>
      </c>
      <c r="B1762" s="8" t="s">
        <v>170</v>
      </c>
      <c r="C1762" s="8" t="s">
        <v>97</v>
      </c>
      <c r="D1762" s="8" t="str">
        <f>VLOOKUP(C1762,ماه!A:C,3,FALSE)</f>
        <v>08--آبان</v>
      </c>
      <c r="E1762" s="8" t="s">
        <v>70</v>
      </c>
      <c r="F1762" s="8" t="str">
        <f>VLOOKUP(E1762,خریداران!A:B,2,FALSE)</f>
        <v>خریدار 00014</v>
      </c>
      <c r="G1762" s="6">
        <v>17</v>
      </c>
      <c r="H1762" s="6">
        <v>17050000</v>
      </c>
      <c r="I1762" s="6">
        <v>0</v>
      </c>
      <c r="J1762" s="6">
        <v>17050000</v>
      </c>
    </row>
    <row r="1763" spans="1:10" hidden="1" x14ac:dyDescent="0.5">
      <c r="A1763" s="4">
        <v>1762</v>
      </c>
      <c r="B1763" s="8" t="s">
        <v>170</v>
      </c>
      <c r="C1763" s="8" t="s">
        <v>97</v>
      </c>
      <c r="D1763" s="8" t="str">
        <f>VLOOKUP(C1763,ماه!A:C,3,FALSE)</f>
        <v>08--آبان</v>
      </c>
      <c r="E1763" s="8" t="s">
        <v>48</v>
      </c>
      <c r="F1763" s="8" t="str">
        <f>VLOOKUP(E1763,خریداران!A:B,2,FALSE)</f>
        <v>خریدار 00016</v>
      </c>
      <c r="G1763" s="6">
        <v>514</v>
      </c>
      <c r="H1763" s="6">
        <v>379170000</v>
      </c>
      <c r="I1763" s="6">
        <v>0</v>
      </c>
      <c r="J1763" s="6">
        <v>379170000</v>
      </c>
    </row>
    <row r="1764" spans="1:10" hidden="1" x14ac:dyDescent="0.5">
      <c r="A1764" s="4">
        <v>1763</v>
      </c>
      <c r="B1764" s="8" t="s">
        <v>170</v>
      </c>
      <c r="C1764" s="8" t="s">
        <v>97</v>
      </c>
      <c r="D1764" s="8" t="str">
        <f>VLOOKUP(C1764,ماه!A:C,3,FALSE)</f>
        <v>08--آبان</v>
      </c>
      <c r="E1764" s="8" t="s">
        <v>16</v>
      </c>
      <c r="F1764" s="8" t="str">
        <f>VLOOKUP(E1764,خریداران!A:B,2,FALSE)</f>
        <v>خریدار 00024</v>
      </c>
      <c r="G1764" s="6">
        <v>149</v>
      </c>
      <c r="H1764" s="6">
        <v>147900000</v>
      </c>
      <c r="I1764" s="6">
        <v>0</v>
      </c>
      <c r="J1764" s="6">
        <v>147900000</v>
      </c>
    </row>
    <row r="1765" spans="1:10" hidden="1" x14ac:dyDescent="0.5">
      <c r="A1765" s="4">
        <v>1764</v>
      </c>
      <c r="B1765" s="8" t="s">
        <v>170</v>
      </c>
      <c r="C1765" s="8" t="s">
        <v>97</v>
      </c>
      <c r="D1765" s="8" t="str">
        <f>VLOOKUP(C1765,ماه!A:C,3,FALSE)</f>
        <v>08--آبان</v>
      </c>
      <c r="E1765" s="8" t="s">
        <v>160</v>
      </c>
      <c r="F1765" s="8" t="str">
        <f>VLOOKUP(E1765,خریداران!A:B,2,FALSE)</f>
        <v>خریدار 00028</v>
      </c>
      <c r="G1765" s="6">
        <v>389</v>
      </c>
      <c r="H1765" s="6">
        <v>392600000</v>
      </c>
      <c r="I1765" s="6">
        <v>0</v>
      </c>
      <c r="J1765" s="6">
        <v>392600000</v>
      </c>
    </row>
    <row r="1766" spans="1:10" hidden="1" x14ac:dyDescent="0.5">
      <c r="A1766" s="4">
        <v>1765</v>
      </c>
      <c r="B1766" s="8" t="s">
        <v>170</v>
      </c>
      <c r="C1766" s="8" t="s">
        <v>97</v>
      </c>
      <c r="D1766" s="8" t="str">
        <f>VLOOKUP(C1766,ماه!A:C,3,FALSE)</f>
        <v>08--آبان</v>
      </c>
      <c r="E1766" s="8" t="s">
        <v>94</v>
      </c>
      <c r="F1766" s="8" t="str">
        <f>VLOOKUP(E1766,خریداران!A:B,2,FALSE)</f>
        <v>خریدار 00030</v>
      </c>
      <c r="G1766" s="6">
        <v>234</v>
      </c>
      <c r="H1766" s="6">
        <v>236690000</v>
      </c>
      <c r="I1766" s="6">
        <v>0</v>
      </c>
      <c r="J1766" s="6">
        <v>236690000</v>
      </c>
    </row>
    <row r="1767" spans="1:10" hidden="1" x14ac:dyDescent="0.5">
      <c r="A1767" s="4">
        <v>1766</v>
      </c>
      <c r="B1767" s="8" t="s">
        <v>170</v>
      </c>
      <c r="C1767" s="8" t="s">
        <v>97</v>
      </c>
      <c r="D1767" s="8" t="str">
        <f>VLOOKUP(C1767,ماه!A:C,3,FALSE)</f>
        <v>08--آبان</v>
      </c>
      <c r="E1767" s="8" t="s">
        <v>17</v>
      </c>
      <c r="F1767" s="8" t="str">
        <f>VLOOKUP(E1767,خریداران!A:B,2,FALSE)</f>
        <v>خریدار 00031</v>
      </c>
      <c r="G1767" s="6">
        <v>530</v>
      </c>
      <c r="H1767" s="6">
        <v>630250000</v>
      </c>
      <c r="I1767" s="6">
        <v>0</v>
      </c>
      <c r="J1767" s="6">
        <v>630250000</v>
      </c>
    </row>
    <row r="1768" spans="1:10" hidden="1" x14ac:dyDescent="0.5">
      <c r="A1768" s="4">
        <v>1767</v>
      </c>
      <c r="B1768" s="8" t="s">
        <v>170</v>
      </c>
      <c r="C1768" s="8" t="s">
        <v>97</v>
      </c>
      <c r="D1768" s="8" t="str">
        <f>VLOOKUP(C1768,ماه!A:C,3,FALSE)</f>
        <v>08--آبان</v>
      </c>
      <c r="E1768" s="8" t="s">
        <v>113</v>
      </c>
      <c r="F1768" s="8" t="str">
        <f>VLOOKUP(E1768,خریداران!A:B,2,FALSE)</f>
        <v>خریدار 00034</v>
      </c>
      <c r="G1768" s="6">
        <v>9</v>
      </c>
      <c r="H1768" s="6">
        <v>10800000</v>
      </c>
      <c r="I1768" s="6">
        <v>0</v>
      </c>
      <c r="J1768" s="6">
        <v>10800000</v>
      </c>
    </row>
    <row r="1769" spans="1:10" hidden="1" x14ac:dyDescent="0.5">
      <c r="A1769" s="4">
        <v>1768</v>
      </c>
      <c r="B1769" s="8" t="s">
        <v>170</v>
      </c>
      <c r="C1769" s="8" t="s">
        <v>97</v>
      </c>
      <c r="D1769" s="8" t="str">
        <f>VLOOKUP(C1769,ماه!A:C,3,FALSE)</f>
        <v>08--آبان</v>
      </c>
      <c r="E1769" s="8" t="s">
        <v>19</v>
      </c>
      <c r="F1769" s="8" t="str">
        <f>VLOOKUP(E1769,خریداران!A:B,2,FALSE)</f>
        <v>خریدار 00036</v>
      </c>
      <c r="G1769" s="6">
        <v>4</v>
      </c>
      <c r="H1769" s="6">
        <v>2900000</v>
      </c>
      <c r="I1769" s="6">
        <v>0</v>
      </c>
      <c r="J1769" s="6">
        <v>2900000</v>
      </c>
    </row>
    <row r="1770" spans="1:10" hidden="1" x14ac:dyDescent="0.5">
      <c r="A1770" s="4">
        <v>1769</v>
      </c>
      <c r="B1770" s="8" t="s">
        <v>170</v>
      </c>
      <c r="C1770" s="8" t="s">
        <v>97</v>
      </c>
      <c r="D1770" s="8" t="str">
        <f>VLOOKUP(C1770,ماه!A:C,3,FALSE)</f>
        <v>08--آبان</v>
      </c>
      <c r="E1770" s="8" t="s">
        <v>30</v>
      </c>
      <c r="F1770" s="8" t="str">
        <f>VLOOKUP(E1770,خریداران!A:B,2,FALSE)</f>
        <v>خریدار 00037</v>
      </c>
      <c r="G1770" s="6">
        <v>4</v>
      </c>
      <c r="H1770" s="6">
        <v>4050000</v>
      </c>
      <c r="I1770" s="6">
        <v>0</v>
      </c>
      <c r="J1770" s="6">
        <v>4050000</v>
      </c>
    </row>
    <row r="1771" spans="1:10" hidden="1" x14ac:dyDescent="0.5">
      <c r="A1771" s="4">
        <v>1770</v>
      </c>
      <c r="B1771" s="8" t="s">
        <v>170</v>
      </c>
      <c r="C1771" s="8" t="s">
        <v>97</v>
      </c>
      <c r="D1771" s="8" t="str">
        <f>VLOOKUP(C1771,ماه!A:C,3,FALSE)</f>
        <v>08--آبان</v>
      </c>
      <c r="E1771" s="8" t="s">
        <v>21</v>
      </c>
      <c r="F1771" s="8" t="str">
        <f>VLOOKUP(E1771,خریداران!A:B,2,FALSE)</f>
        <v>خریدار 00039</v>
      </c>
      <c r="G1771" s="6">
        <v>63</v>
      </c>
      <c r="H1771" s="6">
        <v>66150000</v>
      </c>
      <c r="I1771" s="6">
        <v>0</v>
      </c>
      <c r="J1771" s="6">
        <v>66150000</v>
      </c>
    </row>
    <row r="1772" spans="1:10" hidden="1" x14ac:dyDescent="0.5">
      <c r="A1772" s="4">
        <v>1771</v>
      </c>
      <c r="B1772" s="8" t="s">
        <v>170</v>
      </c>
      <c r="C1772" s="8" t="s">
        <v>97</v>
      </c>
      <c r="D1772" s="8" t="str">
        <f>VLOOKUP(C1772,ماه!A:C,3,FALSE)</f>
        <v>08--آبان</v>
      </c>
      <c r="E1772" s="8" t="s">
        <v>71</v>
      </c>
      <c r="F1772" s="8" t="str">
        <f>VLOOKUP(E1772,خریداران!A:B,2,FALSE)</f>
        <v>خریدار 00041</v>
      </c>
      <c r="G1772" s="6">
        <v>368</v>
      </c>
      <c r="H1772" s="6">
        <v>396850000</v>
      </c>
      <c r="I1772" s="6">
        <v>0</v>
      </c>
      <c r="J1772" s="6">
        <v>396850000</v>
      </c>
    </row>
    <row r="1773" spans="1:10" hidden="1" x14ac:dyDescent="0.5">
      <c r="A1773" s="4">
        <v>1772</v>
      </c>
      <c r="B1773" s="8" t="s">
        <v>170</v>
      </c>
      <c r="C1773" s="8" t="s">
        <v>97</v>
      </c>
      <c r="D1773" s="8" t="str">
        <f>VLOOKUP(C1773,ماه!A:C,3,FALSE)</f>
        <v>08--آبان</v>
      </c>
      <c r="E1773" s="8" t="s">
        <v>115</v>
      </c>
      <c r="F1773" s="8" t="str">
        <f>VLOOKUP(E1773,خریداران!A:B,2,FALSE)</f>
        <v>خریدار 00042</v>
      </c>
      <c r="G1773" s="6">
        <v>7</v>
      </c>
      <c r="H1773" s="6">
        <v>8400000</v>
      </c>
      <c r="I1773" s="6">
        <v>0</v>
      </c>
      <c r="J1773" s="6">
        <v>8400000</v>
      </c>
    </row>
    <row r="1774" spans="1:10" hidden="1" x14ac:dyDescent="0.5">
      <c r="A1774" s="4">
        <v>1773</v>
      </c>
      <c r="B1774" s="8" t="s">
        <v>170</v>
      </c>
      <c r="C1774" s="8" t="s">
        <v>97</v>
      </c>
      <c r="D1774" s="8" t="str">
        <f>VLOOKUP(C1774,ماه!A:C,3,FALSE)</f>
        <v>08--آبان</v>
      </c>
      <c r="E1774" s="8" t="s">
        <v>31</v>
      </c>
      <c r="F1774" s="8" t="str">
        <f>VLOOKUP(E1774,خریداران!A:B,2,FALSE)</f>
        <v>خریدار 00046</v>
      </c>
      <c r="G1774" s="6">
        <v>8</v>
      </c>
      <c r="H1774" s="6">
        <v>8100000</v>
      </c>
      <c r="I1774" s="6">
        <v>0</v>
      </c>
      <c r="J1774" s="6">
        <v>8100000</v>
      </c>
    </row>
    <row r="1775" spans="1:10" hidden="1" x14ac:dyDescent="0.5">
      <c r="A1775" s="4">
        <v>1774</v>
      </c>
      <c r="B1775" s="8" t="s">
        <v>170</v>
      </c>
      <c r="C1775" s="8" t="s">
        <v>97</v>
      </c>
      <c r="D1775" s="8" t="str">
        <f>VLOOKUP(C1775,ماه!A:C,3,FALSE)</f>
        <v>08--آبان</v>
      </c>
      <c r="E1775" s="8" t="s">
        <v>52</v>
      </c>
      <c r="F1775" s="8" t="str">
        <f>VLOOKUP(E1775,خریداران!A:B,2,FALSE)</f>
        <v>خریدار 00047</v>
      </c>
      <c r="G1775" s="6">
        <v>50</v>
      </c>
      <c r="H1775" s="6">
        <v>46400000</v>
      </c>
      <c r="I1775" s="6">
        <v>0</v>
      </c>
      <c r="J1775" s="6">
        <v>46400000</v>
      </c>
    </row>
    <row r="1776" spans="1:10" hidden="1" x14ac:dyDescent="0.5">
      <c r="A1776" s="4">
        <v>1775</v>
      </c>
      <c r="B1776" s="8" t="s">
        <v>170</v>
      </c>
      <c r="C1776" s="8" t="s">
        <v>97</v>
      </c>
      <c r="D1776" s="8" t="str">
        <f>VLOOKUP(C1776,ماه!A:C,3,FALSE)</f>
        <v>08--آبان</v>
      </c>
      <c r="E1776" s="8" t="s">
        <v>72</v>
      </c>
      <c r="F1776" s="8" t="str">
        <f>VLOOKUP(E1776,خریداران!A:B,2,FALSE)</f>
        <v>خریدار 00050</v>
      </c>
      <c r="G1776" s="6">
        <v>2</v>
      </c>
      <c r="H1776" s="6">
        <v>2050000</v>
      </c>
      <c r="I1776" s="6">
        <v>0</v>
      </c>
      <c r="J1776" s="6">
        <v>2050000</v>
      </c>
    </row>
    <row r="1777" spans="1:10" hidden="1" x14ac:dyDescent="0.5">
      <c r="A1777" s="4">
        <v>1776</v>
      </c>
      <c r="B1777" s="8" t="s">
        <v>170</v>
      </c>
      <c r="C1777" s="8" t="s">
        <v>97</v>
      </c>
      <c r="D1777" s="8" t="str">
        <f>VLOOKUP(C1777,ماه!A:C,3,FALSE)</f>
        <v>08--آبان</v>
      </c>
      <c r="E1777" s="8" t="s">
        <v>74</v>
      </c>
      <c r="F1777" s="8" t="str">
        <f>VLOOKUP(E1777,خریداران!A:B,2,FALSE)</f>
        <v>خریدار 00054</v>
      </c>
      <c r="G1777" s="6">
        <v>338</v>
      </c>
      <c r="H1777" s="6">
        <v>397700000</v>
      </c>
      <c r="I1777" s="6">
        <v>0</v>
      </c>
      <c r="J1777" s="6">
        <v>397700000</v>
      </c>
    </row>
    <row r="1778" spans="1:10" hidden="1" x14ac:dyDescent="0.5">
      <c r="A1778" s="4">
        <v>1777</v>
      </c>
      <c r="B1778" s="8" t="s">
        <v>170</v>
      </c>
      <c r="C1778" s="8" t="s">
        <v>97</v>
      </c>
      <c r="D1778" s="8" t="str">
        <f>VLOOKUP(C1778,ماه!A:C,3,FALSE)</f>
        <v>08--آبان</v>
      </c>
      <c r="E1778" s="8" t="s">
        <v>91</v>
      </c>
      <c r="F1778" s="8" t="str">
        <f>VLOOKUP(E1778,خریداران!A:B,2,FALSE)</f>
        <v>خریدار 00056</v>
      </c>
      <c r="G1778" s="6">
        <v>458</v>
      </c>
      <c r="H1778" s="6">
        <v>477200000</v>
      </c>
      <c r="I1778" s="6">
        <v>0</v>
      </c>
      <c r="J1778" s="6">
        <v>477200000</v>
      </c>
    </row>
    <row r="1779" spans="1:10" hidden="1" x14ac:dyDescent="0.5">
      <c r="A1779" s="4">
        <v>1778</v>
      </c>
      <c r="B1779" s="8" t="s">
        <v>170</v>
      </c>
      <c r="C1779" s="8" t="s">
        <v>97</v>
      </c>
      <c r="D1779" s="8" t="str">
        <f>VLOOKUP(C1779,ماه!A:C,3,FALSE)</f>
        <v>08--آبان</v>
      </c>
      <c r="E1779" s="8" t="s">
        <v>120</v>
      </c>
      <c r="F1779" s="8" t="str">
        <f>VLOOKUP(E1779,خریداران!A:B,2,FALSE)</f>
        <v>خریدار 00057</v>
      </c>
      <c r="G1779" s="6">
        <v>324</v>
      </c>
      <c r="H1779" s="6">
        <v>361900000</v>
      </c>
      <c r="I1779" s="6">
        <v>0</v>
      </c>
      <c r="J1779" s="6">
        <v>361900000</v>
      </c>
    </row>
    <row r="1780" spans="1:10" hidden="1" x14ac:dyDescent="0.5">
      <c r="A1780" s="4">
        <v>1779</v>
      </c>
      <c r="B1780" s="8" t="s">
        <v>170</v>
      </c>
      <c r="C1780" s="8" t="s">
        <v>97</v>
      </c>
      <c r="D1780" s="8" t="str">
        <f>VLOOKUP(C1780,ماه!A:C,3,FALSE)</f>
        <v>08--آبان</v>
      </c>
      <c r="E1780" s="8" t="s">
        <v>135</v>
      </c>
      <c r="F1780" s="8" t="str">
        <f>VLOOKUP(E1780,خریداران!A:B,2,FALSE)</f>
        <v>خریدار 00058</v>
      </c>
      <c r="G1780" s="6">
        <v>70</v>
      </c>
      <c r="H1780" s="6">
        <v>77600000</v>
      </c>
      <c r="I1780" s="6">
        <v>0</v>
      </c>
      <c r="J1780" s="6">
        <v>77600000</v>
      </c>
    </row>
    <row r="1781" spans="1:10" hidden="1" x14ac:dyDescent="0.5">
      <c r="A1781" s="4">
        <v>1780</v>
      </c>
      <c r="B1781" s="8" t="s">
        <v>170</v>
      </c>
      <c r="C1781" s="8" t="s">
        <v>97</v>
      </c>
      <c r="D1781" s="8" t="str">
        <f>VLOOKUP(C1781,ماه!A:C,3,FALSE)</f>
        <v>08--آبان</v>
      </c>
      <c r="E1781" s="8" t="s">
        <v>33</v>
      </c>
      <c r="F1781" s="8" t="str">
        <f>VLOOKUP(E1781,خریداران!A:B,2,FALSE)</f>
        <v>خریدار 00062</v>
      </c>
      <c r="G1781" s="6">
        <v>200</v>
      </c>
      <c r="H1781" s="6">
        <v>204000000</v>
      </c>
      <c r="I1781" s="6">
        <v>0</v>
      </c>
      <c r="J1781" s="6">
        <v>204000000</v>
      </c>
    </row>
    <row r="1782" spans="1:10" hidden="1" x14ac:dyDescent="0.5">
      <c r="A1782" s="4">
        <v>1781</v>
      </c>
      <c r="B1782" s="8" t="s">
        <v>170</v>
      </c>
      <c r="C1782" s="8" t="s">
        <v>97</v>
      </c>
      <c r="D1782" s="8" t="str">
        <f>VLOOKUP(C1782,ماه!A:C,3,FALSE)</f>
        <v>08--آبان</v>
      </c>
      <c r="E1782" s="8" t="s">
        <v>22</v>
      </c>
      <c r="F1782" s="8" t="str">
        <f>VLOOKUP(E1782,خریداران!A:B,2,FALSE)</f>
        <v>خریدار 00064</v>
      </c>
      <c r="G1782" s="6">
        <v>326</v>
      </c>
      <c r="H1782" s="6">
        <v>395600000</v>
      </c>
      <c r="I1782" s="6">
        <v>0</v>
      </c>
      <c r="J1782" s="6">
        <v>395600000</v>
      </c>
    </row>
    <row r="1783" spans="1:10" hidden="1" x14ac:dyDescent="0.5">
      <c r="A1783" s="4">
        <v>1782</v>
      </c>
      <c r="B1783" s="8" t="s">
        <v>170</v>
      </c>
      <c r="C1783" s="8" t="s">
        <v>97</v>
      </c>
      <c r="D1783" s="8" t="str">
        <f>VLOOKUP(C1783,ماه!A:C,3,FALSE)</f>
        <v>08--آبان</v>
      </c>
      <c r="E1783" s="8" t="s">
        <v>54</v>
      </c>
      <c r="F1783" s="8" t="str">
        <f>VLOOKUP(E1783,خریداران!A:B,2,FALSE)</f>
        <v>خریدار 00071</v>
      </c>
      <c r="G1783" s="6">
        <v>34</v>
      </c>
      <c r="H1783" s="6">
        <v>37000000</v>
      </c>
      <c r="I1783" s="6">
        <v>0</v>
      </c>
      <c r="J1783" s="6">
        <v>37000000</v>
      </c>
    </row>
    <row r="1784" spans="1:10" hidden="1" x14ac:dyDescent="0.5">
      <c r="A1784" s="4">
        <v>1783</v>
      </c>
      <c r="B1784" s="8" t="s">
        <v>170</v>
      </c>
      <c r="C1784" s="8" t="s">
        <v>97</v>
      </c>
      <c r="D1784" s="8" t="str">
        <f>VLOOKUP(C1784,ماه!A:C,3,FALSE)</f>
        <v>08--آبان</v>
      </c>
      <c r="E1784" s="8" t="s">
        <v>136</v>
      </c>
      <c r="F1784" s="8" t="str">
        <f>VLOOKUP(E1784,خریداران!A:B,2,FALSE)</f>
        <v>خریدار 00073</v>
      </c>
      <c r="G1784" s="6">
        <v>180</v>
      </c>
      <c r="H1784" s="6">
        <v>183800000</v>
      </c>
      <c r="I1784" s="6">
        <v>0</v>
      </c>
      <c r="J1784" s="6">
        <v>183800000</v>
      </c>
    </row>
    <row r="1785" spans="1:10" hidden="1" x14ac:dyDescent="0.5">
      <c r="A1785" s="4">
        <v>1784</v>
      </c>
      <c r="B1785" s="8" t="s">
        <v>170</v>
      </c>
      <c r="C1785" s="8" t="s">
        <v>97</v>
      </c>
      <c r="D1785" s="8" t="str">
        <f>VLOOKUP(C1785,ماه!A:C,3,FALSE)</f>
        <v>08--آبان</v>
      </c>
      <c r="E1785" s="8" t="s">
        <v>36</v>
      </c>
      <c r="F1785" s="8" t="str">
        <f>VLOOKUP(E1785,خریداران!A:B,2,FALSE)</f>
        <v>خریدار 00087</v>
      </c>
      <c r="G1785" s="6">
        <v>110</v>
      </c>
      <c r="H1785" s="6">
        <v>110000000</v>
      </c>
      <c r="I1785" s="6">
        <v>0</v>
      </c>
      <c r="J1785" s="6">
        <v>110000000</v>
      </c>
    </row>
    <row r="1786" spans="1:10" hidden="1" x14ac:dyDescent="0.5">
      <c r="A1786" s="4">
        <v>1785</v>
      </c>
      <c r="B1786" s="8" t="s">
        <v>170</v>
      </c>
      <c r="C1786" s="8" t="s">
        <v>97</v>
      </c>
      <c r="D1786" s="8" t="str">
        <f>VLOOKUP(C1786,ماه!A:C,3,FALSE)</f>
        <v>08--آبان</v>
      </c>
      <c r="E1786" s="8" t="s">
        <v>127</v>
      </c>
      <c r="F1786" s="8" t="str">
        <f>VLOOKUP(E1786,خریداران!A:B,2,FALSE)</f>
        <v>خریدار 00096</v>
      </c>
      <c r="G1786" s="6">
        <v>14</v>
      </c>
      <c r="H1786" s="6">
        <v>14000000</v>
      </c>
      <c r="I1786" s="6">
        <v>0</v>
      </c>
      <c r="J1786" s="6">
        <v>14000000</v>
      </c>
    </row>
    <row r="1787" spans="1:10" hidden="1" x14ac:dyDescent="0.5">
      <c r="A1787" s="4">
        <v>1786</v>
      </c>
      <c r="B1787" s="8" t="s">
        <v>170</v>
      </c>
      <c r="C1787" s="8" t="s">
        <v>97</v>
      </c>
      <c r="D1787" s="8" t="str">
        <f>VLOOKUP(C1787,ماه!A:C,3,FALSE)</f>
        <v>08--آبان</v>
      </c>
      <c r="E1787" s="8" t="s">
        <v>80</v>
      </c>
      <c r="F1787" s="8" t="str">
        <f>VLOOKUP(E1787,خریداران!A:B,2,FALSE)</f>
        <v>خریدار 00103</v>
      </c>
      <c r="G1787" s="6">
        <v>67</v>
      </c>
      <c r="H1787" s="6">
        <v>68100000</v>
      </c>
      <c r="I1787" s="6">
        <v>0</v>
      </c>
      <c r="J1787" s="6">
        <v>68100000</v>
      </c>
    </row>
    <row r="1788" spans="1:10" hidden="1" x14ac:dyDescent="0.5">
      <c r="A1788" s="4">
        <v>1787</v>
      </c>
      <c r="B1788" s="8" t="s">
        <v>170</v>
      </c>
      <c r="C1788" s="8" t="s">
        <v>97</v>
      </c>
      <c r="D1788" s="8" t="str">
        <f>VLOOKUP(C1788,ماه!A:C,3,FALSE)</f>
        <v>08--آبان</v>
      </c>
      <c r="E1788" s="8" t="s">
        <v>81</v>
      </c>
      <c r="F1788" s="8" t="str">
        <f>VLOOKUP(E1788,خریداران!A:B,2,FALSE)</f>
        <v>خریدار 00104</v>
      </c>
      <c r="G1788" s="6">
        <v>50</v>
      </c>
      <c r="H1788" s="6">
        <v>49000000</v>
      </c>
      <c r="I1788" s="6">
        <v>0</v>
      </c>
      <c r="J1788" s="6">
        <v>49000000</v>
      </c>
    </row>
    <row r="1789" spans="1:10" hidden="1" x14ac:dyDescent="0.5">
      <c r="A1789" s="4">
        <v>1788</v>
      </c>
      <c r="B1789" s="8" t="s">
        <v>170</v>
      </c>
      <c r="C1789" s="8" t="s">
        <v>97</v>
      </c>
      <c r="D1789" s="8" t="str">
        <f>VLOOKUP(C1789,ماه!A:C,3,FALSE)</f>
        <v>08--آبان</v>
      </c>
      <c r="E1789" s="8" t="s">
        <v>151</v>
      </c>
      <c r="F1789" s="8" t="str">
        <f>VLOOKUP(E1789,خریداران!A:B,2,FALSE)</f>
        <v>خریدار 00143</v>
      </c>
      <c r="G1789" s="6">
        <v>113</v>
      </c>
      <c r="H1789" s="6">
        <v>67700000</v>
      </c>
      <c r="I1789" s="6">
        <v>0</v>
      </c>
      <c r="J1789" s="6">
        <v>67700000</v>
      </c>
    </row>
    <row r="1790" spans="1:10" hidden="1" x14ac:dyDescent="0.5">
      <c r="A1790" s="4">
        <v>1789</v>
      </c>
      <c r="B1790" s="8" t="s">
        <v>170</v>
      </c>
      <c r="C1790" s="8" t="s">
        <v>97</v>
      </c>
      <c r="D1790" s="8" t="str">
        <f>VLOOKUP(C1790,ماه!A:C,3,FALSE)</f>
        <v>08--آبان</v>
      </c>
      <c r="E1790" s="8" t="s">
        <v>145</v>
      </c>
      <c r="F1790" s="8" t="str">
        <f>VLOOKUP(E1790,خریداران!A:B,2,FALSE)</f>
        <v>خریدار 00144</v>
      </c>
      <c r="G1790" s="6">
        <v>129</v>
      </c>
      <c r="H1790" s="6">
        <v>129550000</v>
      </c>
      <c r="I1790" s="6">
        <v>0</v>
      </c>
      <c r="J1790" s="6">
        <v>129550000</v>
      </c>
    </row>
    <row r="1791" spans="1:10" hidden="1" x14ac:dyDescent="0.5">
      <c r="A1791" s="4">
        <v>1790</v>
      </c>
      <c r="B1791" s="8" t="s">
        <v>170</v>
      </c>
      <c r="C1791" s="8" t="s">
        <v>97</v>
      </c>
      <c r="D1791" s="8" t="str">
        <f>VLOOKUP(C1791,ماه!A:C,3,FALSE)</f>
        <v>08--آبان</v>
      </c>
      <c r="E1791" s="8" t="s">
        <v>165</v>
      </c>
      <c r="F1791" s="8" t="str">
        <f>VLOOKUP(E1791,خریداران!A:B,2,FALSE)</f>
        <v>خریدار 00147</v>
      </c>
      <c r="G1791" s="6">
        <v>83</v>
      </c>
      <c r="H1791" s="6">
        <v>81200000</v>
      </c>
      <c r="I1791" s="6">
        <v>0</v>
      </c>
      <c r="J1791" s="6">
        <v>81200000</v>
      </c>
    </row>
    <row r="1792" spans="1:10" hidden="1" x14ac:dyDescent="0.5">
      <c r="A1792" s="4">
        <v>1791</v>
      </c>
      <c r="B1792" s="8" t="s">
        <v>170</v>
      </c>
      <c r="C1792" s="8" t="s">
        <v>97</v>
      </c>
      <c r="D1792" s="8" t="str">
        <f>VLOOKUP(C1792,ماه!A:C,3,FALSE)</f>
        <v>08--آبان</v>
      </c>
      <c r="E1792" s="8" t="s">
        <v>186</v>
      </c>
      <c r="F1792" s="8" t="str">
        <f>VLOOKUP(E1792,خریداران!A:B,2,FALSE)</f>
        <v>خریدار 00155</v>
      </c>
      <c r="G1792" s="6">
        <v>1</v>
      </c>
      <c r="H1792" s="6">
        <v>1200000</v>
      </c>
      <c r="I1792" s="6">
        <v>0</v>
      </c>
      <c r="J1792" s="6">
        <v>1200000</v>
      </c>
    </row>
    <row r="1793" spans="1:10" hidden="1" x14ac:dyDescent="0.5">
      <c r="A1793" s="4">
        <v>1792</v>
      </c>
      <c r="B1793" s="8" t="s">
        <v>170</v>
      </c>
      <c r="C1793" s="8" t="s">
        <v>97</v>
      </c>
      <c r="D1793" s="8" t="str">
        <f>VLOOKUP(C1793,ماه!A:C,3,FALSE)</f>
        <v>08--آبان</v>
      </c>
      <c r="E1793" s="8" t="s">
        <v>172</v>
      </c>
      <c r="F1793" s="8" t="str">
        <f>VLOOKUP(E1793,خریداران!A:B,2,FALSE)</f>
        <v>خریدار 00161</v>
      </c>
      <c r="G1793" s="6">
        <v>28</v>
      </c>
      <c r="H1793" s="6">
        <v>28650000</v>
      </c>
      <c r="I1793" s="6">
        <v>0</v>
      </c>
      <c r="J1793" s="6">
        <v>28650000</v>
      </c>
    </row>
    <row r="1794" spans="1:10" hidden="1" x14ac:dyDescent="0.5">
      <c r="A1794" s="4">
        <v>1793</v>
      </c>
      <c r="B1794" s="8" t="s">
        <v>170</v>
      </c>
      <c r="C1794" s="8" t="s">
        <v>97</v>
      </c>
      <c r="D1794" s="8" t="str">
        <f>VLOOKUP(C1794,ماه!A:C,3,FALSE)</f>
        <v>08--آبان</v>
      </c>
      <c r="E1794" s="8" t="s">
        <v>173</v>
      </c>
      <c r="F1794" s="8" t="str">
        <f>VLOOKUP(E1794,خریداران!A:B,2,FALSE)</f>
        <v>خریدار 00165</v>
      </c>
      <c r="G1794" s="6">
        <v>2</v>
      </c>
      <c r="H1794" s="6">
        <v>2600000</v>
      </c>
      <c r="I1794" s="6">
        <v>0</v>
      </c>
      <c r="J1794" s="6">
        <v>2600000</v>
      </c>
    </row>
    <row r="1795" spans="1:10" hidden="1" x14ac:dyDescent="0.5">
      <c r="A1795" s="4">
        <v>1794</v>
      </c>
      <c r="B1795" s="8" t="s">
        <v>170</v>
      </c>
      <c r="C1795" s="8" t="s">
        <v>97</v>
      </c>
      <c r="D1795" s="8" t="str">
        <f>VLOOKUP(C1795,ماه!A:C,3,FALSE)</f>
        <v>08--آبان</v>
      </c>
      <c r="E1795" s="8" t="s">
        <v>162</v>
      </c>
      <c r="F1795" s="8" t="str">
        <f>VLOOKUP(E1795,خریداران!A:B,2,FALSE)</f>
        <v>خریدار 00167</v>
      </c>
      <c r="G1795" s="6">
        <v>-15</v>
      </c>
      <c r="H1795" s="6">
        <v>-14350000</v>
      </c>
      <c r="I1795" s="6">
        <v>0</v>
      </c>
      <c r="J1795" s="6">
        <v>-14350000</v>
      </c>
    </row>
    <row r="1796" spans="1:10" hidden="1" x14ac:dyDescent="0.5">
      <c r="A1796" s="4">
        <v>1795</v>
      </c>
      <c r="B1796" s="8" t="s">
        <v>170</v>
      </c>
      <c r="C1796" s="8" t="s">
        <v>97</v>
      </c>
      <c r="D1796" s="8" t="str">
        <f>VLOOKUP(C1796,ماه!A:C,3,FALSE)</f>
        <v>08--آبان</v>
      </c>
      <c r="E1796" s="8" t="s">
        <v>146</v>
      </c>
      <c r="F1796" s="8" t="str">
        <f>VLOOKUP(E1796,خریداران!A:B,2,FALSE)</f>
        <v>خریدار 00168</v>
      </c>
      <c r="G1796" s="6">
        <v>10</v>
      </c>
      <c r="H1796" s="6">
        <v>10000000</v>
      </c>
      <c r="I1796" s="6">
        <v>0</v>
      </c>
      <c r="J1796" s="6">
        <v>10000000</v>
      </c>
    </row>
    <row r="1797" spans="1:10" hidden="1" x14ac:dyDescent="0.5">
      <c r="A1797" s="4">
        <v>1796</v>
      </c>
      <c r="B1797" s="8" t="s">
        <v>170</v>
      </c>
      <c r="C1797" s="8" t="s">
        <v>97</v>
      </c>
      <c r="D1797" s="8" t="str">
        <f>VLOOKUP(C1797,ماه!A:C,3,FALSE)</f>
        <v>08--آبان</v>
      </c>
      <c r="E1797" s="8" t="s">
        <v>166</v>
      </c>
      <c r="F1797" s="8" t="str">
        <f>VLOOKUP(E1797,خریداران!A:B,2,FALSE)</f>
        <v>خریدار 00169</v>
      </c>
      <c r="G1797" s="6">
        <v>21</v>
      </c>
      <c r="H1797" s="6">
        <v>21300000</v>
      </c>
      <c r="I1797" s="6">
        <v>0</v>
      </c>
      <c r="J1797" s="6">
        <v>21300000</v>
      </c>
    </row>
    <row r="1798" spans="1:10" hidden="1" x14ac:dyDescent="0.5">
      <c r="A1798" s="4">
        <v>1797</v>
      </c>
      <c r="B1798" s="8" t="s">
        <v>170</v>
      </c>
      <c r="C1798" s="8" t="s">
        <v>97</v>
      </c>
      <c r="D1798" s="8" t="str">
        <f>VLOOKUP(C1798,ماه!A:C,3,FALSE)</f>
        <v>08--آبان</v>
      </c>
      <c r="E1798" s="8" t="s">
        <v>174</v>
      </c>
      <c r="F1798" s="8" t="str">
        <f>VLOOKUP(E1798,خریداران!A:B,2,FALSE)</f>
        <v>خریدار 00173</v>
      </c>
      <c r="G1798" s="6">
        <v>24</v>
      </c>
      <c r="H1798" s="6">
        <v>33600000</v>
      </c>
      <c r="I1798" s="6">
        <v>0</v>
      </c>
      <c r="J1798" s="6">
        <v>33600000</v>
      </c>
    </row>
    <row r="1799" spans="1:10" hidden="1" x14ac:dyDescent="0.5">
      <c r="A1799" s="4">
        <v>1798</v>
      </c>
      <c r="B1799" s="8" t="s">
        <v>170</v>
      </c>
      <c r="C1799" s="8" t="s">
        <v>97</v>
      </c>
      <c r="D1799" s="8" t="str">
        <f>VLOOKUP(C1799,ماه!A:C,3,FALSE)</f>
        <v>08--آبان</v>
      </c>
      <c r="E1799" s="8" t="s">
        <v>175</v>
      </c>
      <c r="F1799" s="8" t="str">
        <f>VLOOKUP(E1799,خریداران!A:B,2,FALSE)</f>
        <v>خریدار 00177</v>
      </c>
      <c r="G1799" s="6">
        <v>69</v>
      </c>
      <c r="H1799" s="6">
        <v>85700000</v>
      </c>
      <c r="I1799" s="6">
        <v>0</v>
      </c>
      <c r="J1799" s="6">
        <v>85700000</v>
      </c>
    </row>
    <row r="1800" spans="1:10" hidden="1" x14ac:dyDescent="0.5">
      <c r="A1800" s="4">
        <v>1799</v>
      </c>
      <c r="B1800" s="8" t="s">
        <v>170</v>
      </c>
      <c r="C1800" s="8" t="s">
        <v>97</v>
      </c>
      <c r="D1800" s="8" t="str">
        <f>VLOOKUP(C1800,ماه!A:C,3,FALSE)</f>
        <v>08--آبان</v>
      </c>
      <c r="E1800" s="8" t="s">
        <v>178</v>
      </c>
      <c r="F1800" s="8" t="str">
        <f>VLOOKUP(E1800,خریداران!A:B,2,FALSE)</f>
        <v>خریدار 00183</v>
      </c>
      <c r="G1800" s="6">
        <v>100</v>
      </c>
      <c r="H1800" s="6">
        <v>110000000</v>
      </c>
      <c r="I1800" s="6">
        <v>0</v>
      </c>
      <c r="J1800" s="6">
        <v>110000000</v>
      </c>
    </row>
    <row r="1801" spans="1:10" hidden="1" x14ac:dyDescent="0.5">
      <c r="A1801" s="4">
        <v>1800</v>
      </c>
      <c r="B1801" s="8" t="s">
        <v>170</v>
      </c>
      <c r="C1801" s="8" t="s">
        <v>97</v>
      </c>
      <c r="D1801" s="8" t="str">
        <f>VLOOKUP(C1801,ماه!A:C,3,FALSE)</f>
        <v>08--آبان</v>
      </c>
      <c r="E1801" s="8" t="s">
        <v>158</v>
      </c>
      <c r="F1801" s="8" t="str">
        <f>VLOOKUP(E1801,خریداران!A:B,2,FALSE)</f>
        <v>خریدار 00187</v>
      </c>
      <c r="G1801" s="6">
        <v>20</v>
      </c>
      <c r="H1801" s="6">
        <v>23200000</v>
      </c>
      <c r="I1801" s="6">
        <v>0</v>
      </c>
      <c r="J1801" s="6">
        <v>23200000</v>
      </c>
    </row>
    <row r="1802" spans="1:10" hidden="1" x14ac:dyDescent="0.5">
      <c r="A1802" s="4">
        <v>1801</v>
      </c>
      <c r="B1802" s="8" t="s">
        <v>170</v>
      </c>
      <c r="C1802" s="8" t="s">
        <v>97</v>
      </c>
      <c r="D1802" s="8" t="str">
        <f>VLOOKUP(C1802,ماه!A:C,3,FALSE)</f>
        <v>08--آبان</v>
      </c>
      <c r="E1802" s="8" t="s">
        <v>193</v>
      </c>
      <c r="F1802" s="8" t="str">
        <f>VLOOKUP(E1802,خریداران!A:B,2,FALSE)</f>
        <v>خریدار 00204</v>
      </c>
      <c r="G1802" s="6">
        <v>5</v>
      </c>
      <c r="H1802" s="6">
        <v>5100000</v>
      </c>
      <c r="I1802" s="6">
        <v>0</v>
      </c>
      <c r="J1802" s="6">
        <v>5100000</v>
      </c>
    </row>
    <row r="1803" spans="1:10" hidden="1" x14ac:dyDescent="0.5">
      <c r="A1803" s="4">
        <v>1802</v>
      </c>
      <c r="B1803" s="8" t="s">
        <v>170</v>
      </c>
      <c r="C1803" s="8" t="s">
        <v>97</v>
      </c>
      <c r="D1803" s="8" t="str">
        <f>VLOOKUP(C1803,ماه!A:C,3,FALSE)</f>
        <v>08--آبان</v>
      </c>
      <c r="E1803" s="8" t="s">
        <v>187</v>
      </c>
      <c r="F1803" s="8" t="str">
        <f>VLOOKUP(E1803,خریداران!A:B,2,FALSE)</f>
        <v>خریدار 00206</v>
      </c>
      <c r="G1803" s="6">
        <v>265</v>
      </c>
      <c r="H1803" s="6">
        <v>252100000</v>
      </c>
      <c r="I1803" s="6">
        <v>0</v>
      </c>
      <c r="J1803" s="6">
        <v>252100000</v>
      </c>
    </row>
    <row r="1804" spans="1:10" hidden="1" x14ac:dyDescent="0.5">
      <c r="A1804" s="4">
        <v>1803</v>
      </c>
      <c r="B1804" s="8" t="s">
        <v>170</v>
      </c>
      <c r="C1804" s="8" t="s">
        <v>97</v>
      </c>
      <c r="D1804" s="8" t="str">
        <f>VLOOKUP(C1804,ماه!A:C,3,FALSE)</f>
        <v>08--آبان</v>
      </c>
      <c r="E1804" s="8" t="s">
        <v>200</v>
      </c>
      <c r="F1804" s="8" t="str">
        <f>VLOOKUP(E1804,خریداران!A:B,2,FALSE)</f>
        <v>خریدار 00212</v>
      </c>
      <c r="G1804" s="6">
        <v>4</v>
      </c>
      <c r="H1804" s="6">
        <v>4200000</v>
      </c>
      <c r="I1804" s="6">
        <v>0</v>
      </c>
      <c r="J1804" s="6">
        <v>4200000</v>
      </c>
    </row>
    <row r="1805" spans="1:10" hidden="1" x14ac:dyDescent="0.5">
      <c r="A1805" s="4">
        <v>1804</v>
      </c>
      <c r="B1805" s="8" t="s">
        <v>170</v>
      </c>
      <c r="C1805" s="8" t="s">
        <v>97</v>
      </c>
      <c r="D1805" s="8" t="str">
        <f>VLOOKUP(C1805,ماه!A:C,3,FALSE)</f>
        <v>08--آبان</v>
      </c>
      <c r="E1805" s="8" t="s">
        <v>183</v>
      </c>
      <c r="F1805" s="8" t="str">
        <f>VLOOKUP(E1805,خریداران!A:B,2,FALSE)</f>
        <v>خریدار 00215</v>
      </c>
      <c r="G1805" s="6">
        <v>-1</v>
      </c>
      <c r="H1805" s="6">
        <v>-1250000</v>
      </c>
      <c r="I1805" s="6">
        <v>0</v>
      </c>
      <c r="J1805" s="6">
        <v>-1250000</v>
      </c>
    </row>
    <row r="1806" spans="1:10" hidden="1" x14ac:dyDescent="0.5">
      <c r="A1806" s="4">
        <v>1805</v>
      </c>
      <c r="B1806" s="8" t="s">
        <v>170</v>
      </c>
      <c r="C1806" s="8" t="s">
        <v>97</v>
      </c>
      <c r="D1806" s="8" t="str">
        <f>VLOOKUP(C1806,ماه!A:C,3,FALSE)</f>
        <v>08--آبان</v>
      </c>
      <c r="E1806" s="8" t="s">
        <v>194</v>
      </c>
      <c r="F1806" s="8" t="str">
        <f>VLOOKUP(E1806,خریداران!A:B,2,FALSE)</f>
        <v>خریدار 00224</v>
      </c>
      <c r="G1806" s="6">
        <v>32</v>
      </c>
      <c r="H1806" s="6">
        <v>3200000</v>
      </c>
      <c r="I1806" s="6">
        <v>0</v>
      </c>
      <c r="J1806" s="6">
        <v>3200000</v>
      </c>
    </row>
    <row r="1807" spans="1:10" hidden="1" x14ac:dyDescent="0.5">
      <c r="A1807" s="4">
        <v>1806</v>
      </c>
      <c r="B1807" s="8" t="s">
        <v>170</v>
      </c>
      <c r="C1807" s="8" t="s">
        <v>97</v>
      </c>
      <c r="D1807" s="8" t="str">
        <f>VLOOKUP(C1807,ماه!A:C,3,FALSE)</f>
        <v>08--آبان</v>
      </c>
      <c r="E1807" s="8" t="s">
        <v>168</v>
      </c>
      <c r="F1807" s="8" t="str">
        <f>VLOOKUP(E1807,خریداران!A:B,2,FALSE)</f>
        <v>خریدار 00242</v>
      </c>
      <c r="G1807" s="6">
        <v>1</v>
      </c>
      <c r="H1807" s="6">
        <v>800000</v>
      </c>
      <c r="I1807" s="6">
        <v>0</v>
      </c>
      <c r="J1807" s="6">
        <v>800000</v>
      </c>
    </row>
    <row r="1808" spans="1:10" hidden="1" x14ac:dyDescent="0.5">
      <c r="A1808" s="4">
        <v>1807</v>
      </c>
      <c r="B1808" s="8" t="s">
        <v>170</v>
      </c>
      <c r="C1808" s="8" t="s">
        <v>97</v>
      </c>
      <c r="D1808" s="8" t="str">
        <f>VLOOKUP(C1808,ماه!A:C,3,FALSE)</f>
        <v>08--آبان</v>
      </c>
      <c r="E1808" s="8" t="s">
        <v>201</v>
      </c>
      <c r="F1808" s="8" t="str">
        <f>VLOOKUP(E1808,خریداران!A:B,2,FALSE)</f>
        <v>خریدار 00243</v>
      </c>
      <c r="G1808" s="6">
        <v>110</v>
      </c>
      <c r="H1808" s="6">
        <v>110500000</v>
      </c>
      <c r="I1808" s="6">
        <v>0</v>
      </c>
      <c r="J1808" s="6">
        <v>110500000</v>
      </c>
    </row>
    <row r="1809" spans="1:10" hidden="1" x14ac:dyDescent="0.5">
      <c r="A1809" s="4">
        <v>1808</v>
      </c>
      <c r="B1809" s="8" t="s">
        <v>170</v>
      </c>
      <c r="C1809" s="8" t="s">
        <v>97</v>
      </c>
      <c r="D1809" s="8" t="str">
        <f>VLOOKUP(C1809,ماه!A:C,3,FALSE)</f>
        <v>08--آبان</v>
      </c>
      <c r="E1809" s="8" t="s">
        <v>202</v>
      </c>
      <c r="F1809" s="8" t="str">
        <f>VLOOKUP(E1809,خریداران!A:B,2,FALSE)</f>
        <v>خریدار 00248</v>
      </c>
      <c r="G1809" s="6">
        <v>1</v>
      </c>
      <c r="H1809" s="6">
        <v>1000000</v>
      </c>
      <c r="I1809" s="6">
        <v>0</v>
      </c>
      <c r="J1809" s="6">
        <v>1000000</v>
      </c>
    </row>
    <row r="1810" spans="1:10" hidden="1" x14ac:dyDescent="0.5">
      <c r="A1810" s="4">
        <v>1809</v>
      </c>
      <c r="B1810" s="8" t="s">
        <v>170</v>
      </c>
      <c r="C1810" s="8" t="s">
        <v>97</v>
      </c>
      <c r="D1810" s="8" t="str">
        <f>VLOOKUP(C1810,ماه!A:C,3,FALSE)</f>
        <v>08--آبان</v>
      </c>
      <c r="E1810" s="8" t="s">
        <v>67</v>
      </c>
      <c r="F1810" s="8" t="str">
        <f>VLOOKUP(E1810,خریداران!A:B,2,FALSE)</f>
        <v>خریدار P_0001</v>
      </c>
      <c r="G1810" s="6">
        <v>1</v>
      </c>
      <c r="H1810" s="6">
        <v>800000</v>
      </c>
      <c r="I1810" s="6">
        <v>0</v>
      </c>
      <c r="J1810" s="6">
        <v>800000</v>
      </c>
    </row>
    <row r="1811" spans="1:10" hidden="1" x14ac:dyDescent="0.5">
      <c r="A1811" s="4">
        <v>1810</v>
      </c>
      <c r="B1811" s="8" t="s">
        <v>170</v>
      </c>
      <c r="C1811" s="8" t="s">
        <v>98</v>
      </c>
      <c r="D1811" s="8" t="str">
        <f>VLOOKUP(C1811,ماه!A:C,3,FALSE)</f>
        <v>09--آذر</v>
      </c>
      <c r="E1811" s="8" t="s">
        <v>10</v>
      </c>
      <c r="F1811" s="8" t="str">
        <f>VLOOKUP(E1811,خریداران!A:B,2,FALSE)</f>
        <v>خریدار 00005</v>
      </c>
      <c r="G1811" s="6">
        <v>1863</v>
      </c>
      <c r="H1811" s="6">
        <v>1376850000</v>
      </c>
      <c r="I1811" s="6">
        <v>0</v>
      </c>
      <c r="J1811" s="6">
        <v>1376850000</v>
      </c>
    </row>
    <row r="1812" spans="1:10" hidden="1" x14ac:dyDescent="0.5">
      <c r="A1812" s="4">
        <v>1811</v>
      </c>
      <c r="B1812" s="8" t="s">
        <v>170</v>
      </c>
      <c r="C1812" s="8" t="s">
        <v>98</v>
      </c>
      <c r="D1812" s="8" t="str">
        <f>VLOOKUP(C1812,ماه!A:C,3,FALSE)</f>
        <v>09--آذر</v>
      </c>
      <c r="E1812" s="8" t="s">
        <v>11</v>
      </c>
      <c r="F1812" s="8" t="str">
        <f>VLOOKUP(E1812,خریداران!A:B,2,FALSE)</f>
        <v>خریدار 00006</v>
      </c>
      <c r="G1812" s="6">
        <v>70</v>
      </c>
      <c r="H1812" s="6">
        <v>71800000</v>
      </c>
      <c r="I1812" s="6">
        <v>0</v>
      </c>
      <c r="J1812" s="6">
        <v>71800000</v>
      </c>
    </row>
    <row r="1813" spans="1:10" hidden="1" x14ac:dyDescent="0.5">
      <c r="A1813" s="4">
        <v>1812</v>
      </c>
      <c r="B1813" s="8" t="s">
        <v>170</v>
      </c>
      <c r="C1813" s="8" t="s">
        <v>98</v>
      </c>
      <c r="D1813" s="8" t="str">
        <f>VLOOKUP(C1813,ماه!A:C,3,FALSE)</f>
        <v>09--آذر</v>
      </c>
      <c r="E1813" s="8" t="s">
        <v>12</v>
      </c>
      <c r="F1813" s="8" t="str">
        <f>VLOOKUP(E1813,خریداران!A:B,2,FALSE)</f>
        <v>خریدار 00007</v>
      </c>
      <c r="G1813" s="6">
        <v>95</v>
      </c>
      <c r="H1813" s="6">
        <v>96300000</v>
      </c>
      <c r="I1813" s="6">
        <v>0</v>
      </c>
      <c r="J1813" s="6">
        <v>96300000</v>
      </c>
    </row>
    <row r="1814" spans="1:10" hidden="1" x14ac:dyDescent="0.5">
      <c r="A1814" s="4">
        <v>1813</v>
      </c>
      <c r="B1814" s="8" t="s">
        <v>170</v>
      </c>
      <c r="C1814" s="8" t="s">
        <v>98</v>
      </c>
      <c r="D1814" s="8" t="str">
        <f>VLOOKUP(C1814,ماه!A:C,3,FALSE)</f>
        <v>09--آذر</v>
      </c>
      <c r="E1814" s="8" t="s">
        <v>28</v>
      </c>
      <c r="F1814" s="8" t="str">
        <f>VLOOKUP(E1814,خریداران!A:B,2,FALSE)</f>
        <v>خریدار 00009</v>
      </c>
      <c r="G1814" s="6">
        <v>83</v>
      </c>
      <c r="H1814" s="6">
        <v>89700000</v>
      </c>
      <c r="I1814" s="6">
        <v>0</v>
      </c>
      <c r="J1814" s="6">
        <v>89700000</v>
      </c>
    </row>
    <row r="1815" spans="1:10" hidden="1" x14ac:dyDescent="0.5">
      <c r="A1815" s="4">
        <v>1814</v>
      </c>
      <c r="B1815" s="8" t="s">
        <v>170</v>
      </c>
      <c r="C1815" s="8" t="s">
        <v>98</v>
      </c>
      <c r="D1815" s="8" t="str">
        <f>VLOOKUP(C1815,ماه!A:C,3,FALSE)</f>
        <v>09--آذر</v>
      </c>
      <c r="E1815" s="8" t="s">
        <v>13</v>
      </c>
      <c r="F1815" s="8" t="str">
        <f>VLOOKUP(E1815,خریداران!A:B,2,FALSE)</f>
        <v>خریدار 00010</v>
      </c>
      <c r="G1815" s="6">
        <v>143</v>
      </c>
      <c r="H1815" s="6">
        <v>160300000</v>
      </c>
      <c r="I1815" s="6">
        <v>0</v>
      </c>
      <c r="J1815" s="6">
        <v>160300000</v>
      </c>
    </row>
    <row r="1816" spans="1:10" hidden="1" x14ac:dyDescent="0.5">
      <c r="A1816" s="4">
        <v>1815</v>
      </c>
      <c r="B1816" s="8" t="s">
        <v>170</v>
      </c>
      <c r="C1816" s="8" t="s">
        <v>98</v>
      </c>
      <c r="D1816" s="8" t="str">
        <f>VLOOKUP(C1816,ماه!A:C,3,FALSE)</f>
        <v>09--آذر</v>
      </c>
      <c r="E1816" s="8" t="s">
        <v>15</v>
      </c>
      <c r="F1816" s="8" t="str">
        <f>VLOOKUP(E1816,خریداران!A:B,2,FALSE)</f>
        <v>خریدار 00013</v>
      </c>
      <c r="G1816" s="6">
        <v>519</v>
      </c>
      <c r="H1816" s="6">
        <v>487950050</v>
      </c>
      <c r="I1816" s="6">
        <v>0</v>
      </c>
      <c r="J1816" s="6">
        <v>487950050</v>
      </c>
    </row>
    <row r="1817" spans="1:10" hidden="1" x14ac:dyDescent="0.5">
      <c r="A1817" s="4">
        <v>1816</v>
      </c>
      <c r="B1817" s="8" t="s">
        <v>170</v>
      </c>
      <c r="C1817" s="8" t="s">
        <v>98</v>
      </c>
      <c r="D1817" s="8" t="str">
        <f>VLOOKUP(C1817,ماه!A:C,3,FALSE)</f>
        <v>09--آذر</v>
      </c>
      <c r="E1817" s="8" t="s">
        <v>70</v>
      </c>
      <c r="F1817" s="8" t="str">
        <f>VLOOKUP(E1817,خریداران!A:B,2,FALSE)</f>
        <v>خریدار 00014</v>
      </c>
      <c r="G1817" s="6">
        <v>1</v>
      </c>
      <c r="H1817" s="6">
        <v>1000000</v>
      </c>
      <c r="I1817" s="6">
        <v>0</v>
      </c>
      <c r="J1817" s="6">
        <v>1000000</v>
      </c>
    </row>
    <row r="1818" spans="1:10" hidden="1" x14ac:dyDescent="0.5">
      <c r="A1818" s="4">
        <v>1817</v>
      </c>
      <c r="B1818" s="8" t="s">
        <v>170</v>
      </c>
      <c r="C1818" s="8" t="s">
        <v>98</v>
      </c>
      <c r="D1818" s="8" t="str">
        <f>VLOOKUP(C1818,ماه!A:C,3,FALSE)</f>
        <v>09--آذر</v>
      </c>
      <c r="E1818" s="8" t="s">
        <v>48</v>
      </c>
      <c r="F1818" s="8" t="str">
        <f>VLOOKUP(E1818,خریداران!A:B,2,FALSE)</f>
        <v>خریدار 00016</v>
      </c>
      <c r="G1818" s="6">
        <v>2676</v>
      </c>
      <c r="H1818" s="6">
        <v>2062700601</v>
      </c>
      <c r="I1818" s="6">
        <v>0</v>
      </c>
      <c r="J1818" s="6">
        <v>2062700601</v>
      </c>
    </row>
    <row r="1819" spans="1:10" hidden="1" x14ac:dyDescent="0.5">
      <c r="A1819" s="4">
        <v>1818</v>
      </c>
      <c r="B1819" s="8" t="s">
        <v>170</v>
      </c>
      <c r="C1819" s="8" t="s">
        <v>98</v>
      </c>
      <c r="D1819" s="8" t="str">
        <f>VLOOKUP(C1819,ماه!A:C,3,FALSE)</f>
        <v>09--آذر</v>
      </c>
      <c r="E1819" s="8" t="s">
        <v>16</v>
      </c>
      <c r="F1819" s="8" t="str">
        <f>VLOOKUP(E1819,خریداران!A:B,2,FALSE)</f>
        <v>خریدار 00024</v>
      </c>
      <c r="G1819" s="6">
        <v>18</v>
      </c>
      <c r="H1819" s="6">
        <v>16050000</v>
      </c>
      <c r="I1819" s="6">
        <v>0</v>
      </c>
      <c r="J1819" s="6">
        <v>16050000</v>
      </c>
    </row>
    <row r="1820" spans="1:10" hidden="1" x14ac:dyDescent="0.5">
      <c r="A1820" s="4">
        <v>1819</v>
      </c>
      <c r="B1820" s="8" t="s">
        <v>170</v>
      </c>
      <c r="C1820" s="8" t="s">
        <v>98</v>
      </c>
      <c r="D1820" s="8" t="str">
        <f>VLOOKUP(C1820,ماه!A:C,3,FALSE)</f>
        <v>09--آذر</v>
      </c>
      <c r="E1820" s="8" t="s">
        <v>160</v>
      </c>
      <c r="F1820" s="8" t="str">
        <f>VLOOKUP(E1820,خریداران!A:B,2,FALSE)</f>
        <v>خریدار 00028</v>
      </c>
      <c r="G1820" s="6">
        <v>576</v>
      </c>
      <c r="H1820" s="6">
        <v>619150000</v>
      </c>
      <c r="I1820" s="6">
        <v>0</v>
      </c>
      <c r="J1820" s="6">
        <v>619150000</v>
      </c>
    </row>
    <row r="1821" spans="1:10" hidden="1" x14ac:dyDescent="0.5">
      <c r="A1821" s="4">
        <v>1820</v>
      </c>
      <c r="B1821" s="8" t="s">
        <v>170</v>
      </c>
      <c r="C1821" s="8" t="s">
        <v>98</v>
      </c>
      <c r="D1821" s="8" t="str">
        <f>VLOOKUP(C1821,ماه!A:C,3,FALSE)</f>
        <v>09--آذر</v>
      </c>
      <c r="E1821" s="8" t="s">
        <v>94</v>
      </c>
      <c r="F1821" s="8" t="str">
        <f>VLOOKUP(E1821,خریداران!A:B,2,FALSE)</f>
        <v>خریدار 00030</v>
      </c>
      <c r="G1821" s="6">
        <v>7</v>
      </c>
      <c r="H1821" s="6">
        <v>7600000</v>
      </c>
      <c r="I1821" s="6">
        <v>0</v>
      </c>
      <c r="J1821" s="6">
        <v>7600000</v>
      </c>
    </row>
    <row r="1822" spans="1:10" hidden="1" x14ac:dyDescent="0.5">
      <c r="A1822" s="4">
        <v>1821</v>
      </c>
      <c r="B1822" s="8" t="s">
        <v>170</v>
      </c>
      <c r="C1822" s="8" t="s">
        <v>98</v>
      </c>
      <c r="D1822" s="8" t="str">
        <f>VLOOKUP(C1822,ماه!A:C,3,FALSE)</f>
        <v>09--آذر</v>
      </c>
      <c r="E1822" s="8" t="s">
        <v>17</v>
      </c>
      <c r="F1822" s="8" t="str">
        <f>VLOOKUP(E1822,خریداران!A:B,2,FALSE)</f>
        <v>خریدار 00031</v>
      </c>
      <c r="G1822" s="6">
        <v>247</v>
      </c>
      <c r="H1822" s="6">
        <v>181950000</v>
      </c>
      <c r="I1822" s="6">
        <v>0</v>
      </c>
      <c r="J1822" s="6">
        <v>181950000</v>
      </c>
    </row>
    <row r="1823" spans="1:10" hidden="1" x14ac:dyDescent="0.5">
      <c r="A1823" s="4">
        <v>1822</v>
      </c>
      <c r="B1823" s="8" t="s">
        <v>170</v>
      </c>
      <c r="C1823" s="8" t="s">
        <v>98</v>
      </c>
      <c r="D1823" s="8" t="str">
        <f>VLOOKUP(C1823,ماه!A:C,3,FALSE)</f>
        <v>09--آذر</v>
      </c>
      <c r="E1823" s="8" t="s">
        <v>19</v>
      </c>
      <c r="F1823" s="8" t="str">
        <f>VLOOKUP(E1823,خریداران!A:B,2,FALSE)</f>
        <v>خریدار 00036</v>
      </c>
      <c r="G1823" s="6">
        <v>1</v>
      </c>
      <c r="H1823" s="6">
        <v>1400000</v>
      </c>
      <c r="I1823" s="6">
        <v>0</v>
      </c>
      <c r="J1823" s="6">
        <v>1400000</v>
      </c>
    </row>
    <row r="1824" spans="1:10" hidden="1" x14ac:dyDescent="0.5">
      <c r="A1824" s="4">
        <v>1823</v>
      </c>
      <c r="B1824" s="8" t="s">
        <v>170</v>
      </c>
      <c r="C1824" s="8" t="s">
        <v>98</v>
      </c>
      <c r="D1824" s="8" t="str">
        <f>VLOOKUP(C1824,ماه!A:C,3,FALSE)</f>
        <v>09--آذر</v>
      </c>
      <c r="E1824" s="8" t="s">
        <v>30</v>
      </c>
      <c r="F1824" s="8" t="str">
        <f>VLOOKUP(E1824,خریداران!A:B,2,FALSE)</f>
        <v>خریدار 00037</v>
      </c>
      <c r="G1824" s="6">
        <v>60</v>
      </c>
      <c r="H1824" s="6">
        <v>61250000</v>
      </c>
      <c r="I1824" s="6">
        <v>0</v>
      </c>
      <c r="J1824" s="6">
        <v>61250000</v>
      </c>
    </row>
    <row r="1825" spans="1:10" hidden="1" x14ac:dyDescent="0.5">
      <c r="A1825" s="4">
        <v>1824</v>
      </c>
      <c r="B1825" s="8" t="s">
        <v>170</v>
      </c>
      <c r="C1825" s="8" t="s">
        <v>98</v>
      </c>
      <c r="D1825" s="8" t="str">
        <f>VLOOKUP(C1825,ماه!A:C,3,FALSE)</f>
        <v>09--آذر</v>
      </c>
      <c r="E1825" s="8" t="s">
        <v>21</v>
      </c>
      <c r="F1825" s="8" t="str">
        <f>VLOOKUP(E1825,خریداران!A:B,2,FALSE)</f>
        <v>خریدار 00039</v>
      </c>
      <c r="G1825" s="6">
        <v>138</v>
      </c>
      <c r="H1825" s="6">
        <v>140100000</v>
      </c>
      <c r="I1825" s="6">
        <v>0</v>
      </c>
      <c r="J1825" s="6">
        <v>140100000</v>
      </c>
    </row>
    <row r="1826" spans="1:10" hidden="1" x14ac:dyDescent="0.5">
      <c r="A1826" s="4">
        <v>1825</v>
      </c>
      <c r="B1826" s="8" t="s">
        <v>170</v>
      </c>
      <c r="C1826" s="8" t="s">
        <v>98</v>
      </c>
      <c r="D1826" s="8" t="str">
        <f>VLOOKUP(C1826,ماه!A:C,3,FALSE)</f>
        <v>09--آذر</v>
      </c>
      <c r="E1826" s="8" t="s">
        <v>71</v>
      </c>
      <c r="F1826" s="8" t="str">
        <f>VLOOKUP(E1826,خریداران!A:B,2,FALSE)</f>
        <v>خریدار 00041</v>
      </c>
      <c r="G1826" s="6">
        <v>535</v>
      </c>
      <c r="H1826" s="6">
        <v>574150000</v>
      </c>
      <c r="I1826" s="6">
        <v>0</v>
      </c>
      <c r="J1826" s="6">
        <v>574150000</v>
      </c>
    </row>
    <row r="1827" spans="1:10" hidden="1" x14ac:dyDescent="0.5">
      <c r="A1827" s="4">
        <v>1826</v>
      </c>
      <c r="B1827" s="8" t="s">
        <v>170</v>
      </c>
      <c r="C1827" s="8" t="s">
        <v>98</v>
      </c>
      <c r="D1827" s="8" t="str">
        <f>VLOOKUP(C1827,ماه!A:C,3,FALSE)</f>
        <v>09--آذر</v>
      </c>
      <c r="E1827" s="8" t="s">
        <v>52</v>
      </c>
      <c r="F1827" s="8" t="str">
        <f>VLOOKUP(E1827,خریداران!A:B,2,FALSE)</f>
        <v>خریدار 00047</v>
      </c>
      <c r="G1827" s="6">
        <v>15</v>
      </c>
      <c r="H1827" s="6">
        <v>15000000</v>
      </c>
      <c r="I1827" s="6">
        <v>0</v>
      </c>
      <c r="J1827" s="6">
        <v>15000000</v>
      </c>
    </row>
    <row r="1828" spans="1:10" hidden="1" x14ac:dyDescent="0.5">
      <c r="A1828" s="4">
        <v>1827</v>
      </c>
      <c r="B1828" s="8" t="s">
        <v>170</v>
      </c>
      <c r="C1828" s="8" t="s">
        <v>98</v>
      </c>
      <c r="D1828" s="8" t="str">
        <f>VLOOKUP(C1828,ماه!A:C,3,FALSE)</f>
        <v>09--آذر</v>
      </c>
      <c r="E1828" s="8" t="s">
        <v>72</v>
      </c>
      <c r="F1828" s="8" t="str">
        <f>VLOOKUP(E1828,خریداران!A:B,2,FALSE)</f>
        <v>خریدار 00050</v>
      </c>
      <c r="G1828" s="6">
        <v>15</v>
      </c>
      <c r="H1828" s="6">
        <v>15000000</v>
      </c>
      <c r="I1828" s="6">
        <v>0</v>
      </c>
      <c r="J1828" s="6">
        <v>15000000</v>
      </c>
    </row>
    <row r="1829" spans="1:10" hidden="1" x14ac:dyDescent="0.5">
      <c r="A1829" s="4">
        <v>1828</v>
      </c>
      <c r="B1829" s="8" t="s">
        <v>170</v>
      </c>
      <c r="C1829" s="8" t="s">
        <v>98</v>
      </c>
      <c r="D1829" s="8" t="str">
        <f>VLOOKUP(C1829,ماه!A:C,3,FALSE)</f>
        <v>09--آذر</v>
      </c>
      <c r="E1829" s="8" t="s">
        <v>74</v>
      </c>
      <c r="F1829" s="8" t="str">
        <f>VLOOKUP(E1829,خریداران!A:B,2,FALSE)</f>
        <v>خریدار 00054</v>
      </c>
      <c r="G1829" s="6">
        <v>205</v>
      </c>
      <c r="H1829" s="6">
        <v>155750000</v>
      </c>
      <c r="I1829" s="6">
        <v>0</v>
      </c>
      <c r="J1829" s="6">
        <v>155750000</v>
      </c>
    </row>
    <row r="1830" spans="1:10" hidden="1" x14ac:dyDescent="0.5">
      <c r="A1830" s="4">
        <v>1829</v>
      </c>
      <c r="B1830" s="8" t="s">
        <v>170</v>
      </c>
      <c r="C1830" s="8" t="s">
        <v>98</v>
      </c>
      <c r="D1830" s="8" t="str">
        <f>VLOOKUP(C1830,ماه!A:C,3,FALSE)</f>
        <v>09--آذر</v>
      </c>
      <c r="E1830" s="8" t="s">
        <v>91</v>
      </c>
      <c r="F1830" s="8" t="str">
        <f>VLOOKUP(E1830,خریداران!A:B,2,FALSE)</f>
        <v>خریدار 00056</v>
      </c>
      <c r="G1830" s="6">
        <v>167</v>
      </c>
      <c r="H1830" s="6">
        <v>172200000</v>
      </c>
      <c r="I1830" s="6">
        <v>0</v>
      </c>
      <c r="J1830" s="6">
        <v>172200000</v>
      </c>
    </row>
    <row r="1831" spans="1:10" hidden="1" x14ac:dyDescent="0.5">
      <c r="A1831" s="4">
        <v>1830</v>
      </c>
      <c r="B1831" s="8" t="s">
        <v>170</v>
      </c>
      <c r="C1831" s="8" t="s">
        <v>98</v>
      </c>
      <c r="D1831" s="8" t="str">
        <f>VLOOKUP(C1831,ماه!A:C,3,FALSE)</f>
        <v>09--آذر</v>
      </c>
      <c r="E1831" s="8" t="s">
        <v>120</v>
      </c>
      <c r="F1831" s="8" t="str">
        <f>VLOOKUP(E1831,خریداران!A:B,2,FALSE)</f>
        <v>خریدار 00057</v>
      </c>
      <c r="G1831" s="6">
        <v>174</v>
      </c>
      <c r="H1831" s="6">
        <v>179900000</v>
      </c>
      <c r="I1831" s="6">
        <v>0</v>
      </c>
      <c r="J1831" s="6">
        <v>179900000</v>
      </c>
    </row>
    <row r="1832" spans="1:10" hidden="1" x14ac:dyDescent="0.5">
      <c r="A1832" s="4">
        <v>1831</v>
      </c>
      <c r="B1832" s="8" t="s">
        <v>170</v>
      </c>
      <c r="C1832" s="8" t="s">
        <v>98</v>
      </c>
      <c r="D1832" s="8" t="str">
        <f>VLOOKUP(C1832,ماه!A:C,3,FALSE)</f>
        <v>09--آذر</v>
      </c>
      <c r="E1832" s="8" t="s">
        <v>135</v>
      </c>
      <c r="F1832" s="8" t="str">
        <f>VLOOKUP(E1832,خریداران!A:B,2,FALSE)</f>
        <v>خریدار 00058</v>
      </c>
      <c r="G1832" s="6">
        <v>291</v>
      </c>
      <c r="H1832" s="6">
        <v>302700000</v>
      </c>
      <c r="I1832" s="6">
        <v>0</v>
      </c>
      <c r="J1832" s="6">
        <v>302700000</v>
      </c>
    </row>
    <row r="1833" spans="1:10" hidden="1" x14ac:dyDescent="0.5">
      <c r="A1833" s="4">
        <v>1832</v>
      </c>
      <c r="B1833" s="8" t="s">
        <v>170</v>
      </c>
      <c r="C1833" s="8" t="s">
        <v>98</v>
      </c>
      <c r="D1833" s="8" t="str">
        <f>VLOOKUP(C1833,ماه!A:C,3,FALSE)</f>
        <v>09--آذر</v>
      </c>
      <c r="E1833" s="8" t="s">
        <v>33</v>
      </c>
      <c r="F1833" s="8" t="str">
        <f>VLOOKUP(E1833,خریداران!A:B,2,FALSE)</f>
        <v>خریدار 00062</v>
      </c>
      <c r="G1833" s="6">
        <v>204</v>
      </c>
      <c r="H1833" s="6">
        <v>209400000</v>
      </c>
      <c r="I1833" s="6">
        <v>0</v>
      </c>
      <c r="J1833" s="6">
        <v>209400000</v>
      </c>
    </row>
    <row r="1834" spans="1:10" hidden="1" x14ac:dyDescent="0.5">
      <c r="A1834" s="4">
        <v>1833</v>
      </c>
      <c r="B1834" s="8" t="s">
        <v>170</v>
      </c>
      <c r="C1834" s="8" t="s">
        <v>98</v>
      </c>
      <c r="D1834" s="8" t="str">
        <f>VLOOKUP(C1834,ماه!A:C,3,FALSE)</f>
        <v>09--آذر</v>
      </c>
      <c r="E1834" s="8" t="s">
        <v>22</v>
      </c>
      <c r="F1834" s="8" t="str">
        <f>VLOOKUP(E1834,خریداران!A:B,2,FALSE)</f>
        <v>خریدار 00064</v>
      </c>
      <c r="G1834" s="6">
        <v>193</v>
      </c>
      <c r="H1834" s="6">
        <v>208050000</v>
      </c>
      <c r="I1834" s="6">
        <v>5700000</v>
      </c>
      <c r="J1834" s="6">
        <v>202350000</v>
      </c>
    </row>
    <row r="1835" spans="1:10" hidden="1" x14ac:dyDescent="0.5">
      <c r="A1835" s="4">
        <v>1834</v>
      </c>
      <c r="B1835" s="8" t="s">
        <v>170</v>
      </c>
      <c r="C1835" s="8" t="s">
        <v>98</v>
      </c>
      <c r="D1835" s="8" t="str">
        <f>VLOOKUP(C1835,ماه!A:C,3,FALSE)</f>
        <v>09--آذر</v>
      </c>
      <c r="E1835" s="8" t="s">
        <v>23</v>
      </c>
      <c r="F1835" s="8" t="str">
        <f>VLOOKUP(E1835,خریداران!A:B,2,FALSE)</f>
        <v>خریدار 00068</v>
      </c>
      <c r="G1835" s="6">
        <v>400</v>
      </c>
      <c r="H1835" s="6">
        <v>400000000</v>
      </c>
      <c r="I1835" s="6">
        <v>0</v>
      </c>
      <c r="J1835" s="6">
        <v>400000000</v>
      </c>
    </row>
    <row r="1836" spans="1:10" hidden="1" x14ac:dyDescent="0.5">
      <c r="A1836" s="4">
        <v>1835</v>
      </c>
      <c r="B1836" s="8" t="s">
        <v>170</v>
      </c>
      <c r="C1836" s="8" t="s">
        <v>98</v>
      </c>
      <c r="D1836" s="8" t="str">
        <f>VLOOKUP(C1836,ماه!A:C,3,FALSE)</f>
        <v>09--آذر</v>
      </c>
      <c r="E1836" s="8" t="s">
        <v>129</v>
      </c>
      <c r="F1836" s="8" t="str">
        <f>VLOOKUP(E1836,خریداران!A:B,2,FALSE)</f>
        <v>خریدار 00069</v>
      </c>
      <c r="G1836" s="6">
        <v>55</v>
      </c>
      <c r="H1836" s="6">
        <v>67000000</v>
      </c>
      <c r="I1836" s="6">
        <v>0</v>
      </c>
      <c r="J1836" s="6">
        <v>67000000</v>
      </c>
    </row>
    <row r="1837" spans="1:10" hidden="1" x14ac:dyDescent="0.5">
      <c r="A1837" s="4">
        <v>1836</v>
      </c>
      <c r="B1837" s="8" t="s">
        <v>170</v>
      </c>
      <c r="C1837" s="8" t="s">
        <v>98</v>
      </c>
      <c r="D1837" s="8" t="str">
        <f>VLOOKUP(C1837,ماه!A:C,3,FALSE)</f>
        <v>09--آذر</v>
      </c>
      <c r="E1837" s="8" t="s">
        <v>54</v>
      </c>
      <c r="F1837" s="8" t="str">
        <f>VLOOKUP(E1837,خریداران!A:B,2,FALSE)</f>
        <v>خریدار 00071</v>
      </c>
      <c r="G1837" s="6">
        <v>3</v>
      </c>
      <c r="H1837" s="6">
        <v>4000000</v>
      </c>
      <c r="I1837" s="6">
        <v>0</v>
      </c>
      <c r="J1837" s="6">
        <v>4000000</v>
      </c>
    </row>
    <row r="1838" spans="1:10" hidden="1" x14ac:dyDescent="0.5">
      <c r="A1838" s="4">
        <v>1837</v>
      </c>
      <c r="B1838" s="8" t="s">
        <v>170</v>
      </c>
      <c r="C1838" s="8" t="s">
        <v>98</v>
      </c>
      <c r="D1838" s="8" t="str">
        <f>VLOOKUP(C1838,ماه!A:C,3,FALSE)</f>
        <v>09--آذر</v>
      </c>
      <c r="E1838" s="8" t="s">
        <v>136</v>
      </c>
      <c r="F1838" s="8" t="str">
        <f>VLOOKUP(E1838,خریداران!A:B,2,FALSE)</f>
        <v>خریدار 00073</v>
      </c>
      <c r="G1838" s="6">
        <v>24</v>
      </c>
      <c r="H1838" s="6">
        <v>23850000</v>
      </c>
      <c r="I1838" s="6">
        <v>0</v>
      </c>
      <c r="J1838" s="6">
        <v>23850000</v>
      </c>
    </row>
    <row r="1839" spans="1:10" hidden="1" x14ac:dyDescent="0.5">
      <c r="A1839" s="4">
        <v>1838</v>
      </c>
      <c r="B1839" s="8" t="s">
        <v>170</v>
      </c>
      <c r="C1839" s="8" t="s">
        <v>98</v>
      </c>
      <c r="D1839" s="8" t="str">
        <f>VLOOKUP(C1839,ماه!A:C,3,FALSE)</f>
        <v>09--آذر</v>
      </c>
      <c r="E1839" s="8" t="s">
        <v>127</v>
      </c>
      <c r="F1839" s="8" t="str">
        <f>VLOOKUP(E1839,خریداران!A:B,2,FALSE)</f>
        <v>خریدار 00096</v>
      </c>
      <c r="G1839" s="6">
        <v>89</v>
      </c>
      <c r="H1839" s="6">
        <v>92700000</v>
      </c>
      <c r="I1839" s="6">
        <v>0</v>
      </c>
      <c r="J1839" s="6">
        <v>92700000</v>
      </c>
    </row>
    <row r="1840" spans="1:10" hidden="1" x14ac:dyDescent="0.5">
      <c r="A1840" s="4">
        <v>1839</v>
      </c>
      <c r="B1840" s="8" t="s">
        <v>170</v>
      </c>
      <c r="C1840" s="8" t="s">
        <v>98</v>
      </c>
      <c r="D1840" s="8" t="str">
        <f>VLOOKUP(C1840,ماه!A:C,3,FALSE)</f>
        <v>09--آذر</v>
      </c>
      <c r="E1840" s="8" t="s">
        <v>79</v>
      </c>
      <c r="F1840" s="8" t="str">
        <f>VLOOKUP(E1840,خریداران!A:B,2,FALSE)</f>
        <v>خریدار 00099</v>
      </c>
      <c r="G1840" s="6">
        <v>2</v>
      </c>
      <c r="H1840" s="6">
        <v>2500000</v>
      </c>
      <c r="I1840" s="6">
        <v>0</v>
      </c>
      <c r="J1840" s="6">
        <v>2500000</v>
      </c>
    </row>
    <row r="1841" spans="1:10" hidden="1" x14ac:dyDescent="0.5">
      <c r="A1841" s="4">
        <v>1840</v>
      </c>
      <c r="B1841" s="8" t="s">
        <v>170</v>
      </c>
      <c r="C1841" s="8" t="s">
        <v>98</v>
      </c>
      <c r="D1841" s="8" t="str">
        <f>VLOOKUP(C1841,ماه!A:C,3,FALSE)</f>
        <v>09--آذر</v>
      </c>
      <c r="E1841" s="8" t="s">
        <v>80</v>
      </c>
      <c r="F1841" s="8" t="str">
        <f>VLOOKUP(E1841,خریداران!A:B,2,FALSE)</f>
        <v>خریدار 00103</v>
      </c>
      <c r="G1841" s="6">
        <v>22</v>
      </c>
      <c r="H1841" s="6">
        <v>22350000</v>
      </c>
      <c r="I1841" s="6">
        <v>0</v>
      </c>
      <c r="J1841" s="6">
        <v>22350000</v>
      </c>
    </row>
    <row r="1842" spans="1:10" hidden="1" x14ac:dyDescent="0.5">
      <c r="A1842" s="4">
        <v>1841</v>
      </c>
      <c r="B1842" s="8" t="s">
        <v>170</v>
      </c>
      <c r="C1842" s="8" t="s">
        <v>98</v>
      </c>
      <c r="D1842" s="8" t="str">
        <f>VLOOKUP(C1842,ماه!A:C,3,FALSE)</f>
        <v>09--آذر</v>
      </c>
      <c r="E1842" s="8" t="s">
        <v>81</v>
      </c>
      <c r="F1842" s="8" t="str">
        <f>VLOOKUP(E1842,خریداران!A:B,2,FALSE)</f>
        <v>خریدار 00104</v>
      </c>
      <c r="G1842" s="6">
        <v>60</v>
      </c>
      <c r="H1842" s="6">
        <v>60000000</v>
      </c>
      <c r="I1842" s="6">
        <v>0</v>
      </c>
      <c r="J1842" s="6">
        <v>60000000</v>
      </c>
    </row>
    <row r="1843" spans="1:10" hidden="1" x14ac:dyDescent="0.5">
      <c r="A1843" s="4">
        <v>1842</v>
      </c>
      <c r="B1843" s="8" t="s">
        <v>170</v>
      </c>
      <c r="C1843" s="8" t="s">
        <v>98</v>
      </c>
      <c r="D1843" s="8" t="str">
        <f>VLOOKUP(C1843,ماه!A:C,3,FALSE)</f>
        <v>09--آذر</v>
      </c>
      <c r="E1843" s="8" t="s">
        <v>133</v>
      </c>
      <c r="F1843" s="8" t="str">
        <f>VLOOKUP(E1843,خریداران!A:B,2,FALSE)</f>
        <v>خریدار 00105</v>
      </c>
      <c r="G1843" s="6">
        <v>132</v>
      </c>
      <c r="H1843" s="6">
        <v>132800000</v>
      </c>
      <c r="I1843" s="6">
        <v>0</v>
      </c>
      <c r="J1843" s="6">
        <v>132800000</v>
      </c>
    </row>
    <row r="1844" spans="1:10" hidden="1" x14ac:dyDescent="0.5">
      <c r="A1844" s="4">
        <v>1843</v>
      </c>
      <c r="B1844" s="8" t="s">
        <v>170</v>
      </c>
      <c r="C1844" s="8" t="s">
        <v>98</v>
      </c>
      <c r="D1844" s="8" t="str">
        <f>VLOOKUP(C1844,ماه!A:C,3,FALSE)</f>
        <v>09--آذر</v>
      </c>
      <c r="E1844" s="8" t="s">
        <v>151</v>
      </c>
      <c r="F1844" s="8" t="str">
        <f>VLOOKUP(E1844,خریداران!A:B,2,FALSE)</f>
        <v>خریدار 00143</v>
      </c>
      <c r="G1844" s="6">
        <v>7</v>
      </c>
      <c r="H1844" s="6">
        <v>5750000</v>
      </c>
      <c r="I1844" s="6">
        <v>0</v>
      </c>
      <c r="J1844" s="6">
        <v>5750000</v>
      </c>
    </row>
    <row r="1845" spans="1:10" hidden="1" x14ac:dyDescent="0.5">
      <c r="A1845" s="4">
        <v>1844</v>
      </c>
      <c r="B1845" s="8" t="s">
        <v>170</v>
      </c>
      <c r="C1845" s="8" t="s">
        <v>98</v>
      </c>
      <c r="D1845" s="8" t="str">
        <f>VLOOKUP(C1845,ماه!A:C,3,FALSE)</f>
        <v>09--آذر</v>
      </c>
      <c r="E1845" s="8" t="s">
        <v>145</v>
      </c>
      <c r="F1845" s="8" t="str">
        <f>VLOOKUP(E1845,خریداران!A:B,2,FALSE)</f>
        <v>خریدار 00144</v>
      </c>
      <c r="G1845" s="6">
        <v>6</v>
      </c>
      <c r="H1845" s="6">
        <v>7000000</v>
      </c>
      <c r="I1845" s="6">
        <v>0</v>
      </c>
      <c r="J1845" s="6">
        <v>7000000</v>
      </c>
    </row>
    <row r="1846" spans="1:10" hidden="1" x14ac:dyDescent="0.5">
      <c r="A1846" s="4">
        <v>1845</v>
      </c>
      <c r="B1846" s="8" t="s">
        <v>170</v>
      </c>
      <c r="C1846" s="8" t="s">
        <v>98</v>
      </c>
      <c r="D1846" s="8" t="str">
        <f>VLOOKUP(C1846,ماه!A:C,3,FALSE)</f>
        <v>09--آذر</v>
      </c>
      <c r="E1846" s="8" t="s">
        <v>165</v>
      </c>
      <c r="F1846" s="8" t="str">
        <f>VLOOKUP(E1846,خریداران!A:B,2,FALSE)</f>
        <v>خریدار 00147</v>
      </c>
      <c r="G1846" s="6">
        <v>99</v>
      </c>
      <c r="H1846" s="6">
        <v>100800000</v>
      </c>
      <c r="I1846" s="6">
        <v>0</v>
      </c>
      <c r="J1846" s="6">
        <v>100800000</v>
      </c>
    </row>
    <row r="1847" spans="1:10" hidden="1" x14ac:dyDescent="0.5">
      <c r="A1847" s="4">
        <v>1846</v>
      </c>
      <c r="B1847" s="8" t="s">
        <v>170</v>
      </c>
      <c r="C1847" s="8" t="s">
        <v>98</v>
      </c>
      <c r="D1847" s="8" t="str">
        <f>VLOOKUP(C1847,ماه!A:C,3,FALSE)</f>
        <v>09--آذر</v>
      </c>
      <c r="E1847" s="8" t="s">
        <v>153</v>
      </c>
      <c r="F1847" s="8" t="str">
        <f>VLOOKUP(E1847,خریداران!A:B,2,FALSE)</f>
        <v>خریدار 00151</v>
      </c>
      <c r="G1847" s="6">
        <v>1</v>
      </c>
      <c r="H1847" s="6">
        <v>850000</v>
      </c>
      <c r="I1847" s="6">
        <v>0</v>
      </c>
      <c r="J1847" s="6">
        <v>850000</v>
      </c>
    </row>
    <row r="1848" spans="1:10" hidden="1" x14ac:dyDescent="0.5">
      <c r="A1848" s="4">
        <v>1847</v>
      </c>
      <c r="B1848" s="8" t="s">
        <v>170</v>
      </c>
      <c r="C1848" s="8" t="s">
        <v>98</v>
      </c>
      <c r="D1848" s="8" t="str">
        <f>VLOOKUP(C1848,ماه!A:C,3,FALSE)</f>
        <v>09--آذر</v>
      </c>
      <c r="E1848" s="8" t="s">
        <v>172</v>
      </c>
      <c r="F1848" s="8" t="str">
        <f>VLOOKUP(E1848,خریداران!A:B,2,FALSE)</f>
        <v>خریدار 00161</v>
      </c>
      <c r="G1848" s="6">
        <v>30</v>
      </c>
      <c r="H1848" s="6">
        <v>33050000</v>
      </c>
      <c r="I1848" s="6">
        <v>0</v>
      </c>
      <c r="J1848" s="6">
        <v>33050000</v>
      </c>
    </row>
    <row r="1849" spans="1:10" hidden="1" x14ac:dyDescent="0.5">
      <c r="A1849" s="4">
        <v>1848</v>
      </c>
      <c r="B1849" s="8" t="s">
        <v>170</v>
      </c>
      <c r="C1849" s="8" t="s">
        <v>98</v>
      </c>
      <c r="D1849" s="8" t="str">
        <f>VLOOKUP(C1849,ماه!A:C,3,FALSE)</f>
        <v>09--آذر</v>
      </c>
      <c r="E1849" s="8" t="s">
        <v>173</v>
      </c>
      <c r="F1849" s="8" t="str">
        <f>VLOOKUP(E1849,خریداران!A:B,2,FALSE)</f>
        <v>خریدار 00165</v>
      </c>
      <c r="G1849" s="6">
        <v>104</v>
      </c>
      <c r="H1849" s="6">
        <v>105450000</v>
      </c>
      <c r="I1849" s="6">
        <v>0</v>
      </c>
      <c r="J1849" s="6">
        <v>105450000</v>
      </c>
    </row>
    <row r="1850" spans="1:10" hidden="1" x14ac:dyDescent="0.5">
      <c r="A1850" s="4">
        <v>1849</v>
      </c>
      <c r="B1850" s="8" t="s">
        <v>170</v>
      </c>
      <c r="C1850" s="8" t="s">
        <v>98</v>
      </c>
      <c r="D1850" s="8" t="str">
        <f>VLOOKUP(C1850,ماه!A:C,3,FALSE)</f>
        <v>09--آذر</v>
      </c>
      <c r="E1850" s="8" t="s">
        <v>162</v>
      </c>
      <c r="F1850" s="8" t="str">
        <f>VLOOKUP(E1850,خریداران!A:B,2,FALSE)</f>
        <v>خریدار 00167</v>
      </c>
      <c r="G1850" s="6">
        <v>5</v>
      </c>
      <c r="H1850" s="6">
        <v>4000000</v>
      </c>
      <c r="I1850" s="6">
        <v>0</v>
      </c>
      <c r="J1850" s="6">
        <v>4000000</v>
      </c>
    </row>
    <row r="1851" spans="1:10" hidden="1" x14ac:dyDescent="0.5">
      <c r="A1851" s="4">
        <v>1850</v>
      </c>
      <c r="B1851" s="8" t="s">
        <v>170</v>
      </c>
      <c r="C1851" s="8" t="s">
        <v>98</v>
      </c>
      <c r="D1851" s="8" t="str">
        <f>VLOOKUP(C1851,ماه!A:C,3,FALSE)</f>
        <v>09--آذر</v>
      </c>
      <c r="E1851" s="8" t="s">
        <v>199</v>
      </c>
      <c r="F1851" s="8" t="str">
        <f>VLOOKUP(E1851,خریداران!A:B,2,FALSE)</f>
        <v>خریدار 00184</v>
      </c>
      <c r="G1851" s="6">
        <v>6</v>
      </c>
      <c r="H1851" s="6">
        <v>4200000</v>
      </c>
      <c r="I1851" s="6">
        <v>0</v>
      </c>
      <c r="J1851" s="6">
        <v>4200000</v>
      </c>
    </row>
    <row r="1852" spans="1:10" hidden="1" x14ac:dyDescent="0.5">
      <c r="A1852" s="4">
        <v>1851</v>
      </c>
      <c r="B1852" s="8" t="s">
        <v>170</v>
      </c>
      <c r="C1852" s="8" t="s">
        <v>98</v>
      </c>
      <c r="D1852" s="8" t="str">
        <f>VLOOKUP(C1852,ماه!A:C,3,FALSE)</f>
        <v>09--آذر</v>
      </c>
      <c r="E1852" s="8" t="s">
        <v>193</v>
      </c>
      <c r="F1852" s="8" t="str">
        <f>VLOOKUP(E1852,خریداران!A:B,2,FALSE)</f>
        <v>خریدار 00204</v>
      </c>
      <c r="G1852" s="6">
        <v>3</v>
      </c>
      <c r="H1852" s="6">
        <v>3000000</v>
      </c>
      <c r="I1852" s="6">
        <v>0</v>
      </c>
      <c r="J1852" s="6">
        <v>3000000</v>
      </c>
    </row>
    <row r="1853" spans="1:10" hidden="1" x14ac:dyDescent="0.5">
      <c r="A1853" s="4">
        <v>1852</v>
      </c>
      <c r="B1853" s="8" t="s">
        <v>170</v>
      </c>
      <c r="C1853" s="8" t="s">
        <v>98</v>
      </c>
      <c r="D1853" s="8" t="str">
        <f>VLOOKUP(C1853,ماه!A:C,3,FALSE)</f>
        <v>09--آذر</v>
      </c>
      <c r="E1853" s="8" t="s">
        <v>187</v>
      </c>
      <c r="F1853" s="8" t="str">
        <f>VLOOKUP(E1853,خریداران!A:B,2,FALSE)</f>
        <v>خریدار 00206</v>
      </c>
      <c r="G1853" s="6">
        <v>830</v>
      </c>
      <c r="H1853" s="6">
        <v>716700000</v>
      </c>
      <c r="I1853" s="6">
        <v>0</v>
      </c>
      <c r="J1853" s="6">
        <v>716700000</v>
      </c>
    </row>
    <row r="1854" spans="1:10" hidden="1" x14ac:dyDescent="0.5">
      <c r="A1854" s="4">
        <v>1853</v>
      </c>
      <c r="B1854" s="8" t="s">
        <v>170</v>
      </c>
      <c r="C1854" s="8" t="s">
        <v>98</v>
      </c>
      <c r="D1854" s="8" t="str">
        <f>VLOOKUP(C1854,ماه!A:C,3,FALSE)</f>
        <v>09--آذر</v>
      </c>
      <c r="E1854" s="8" t="s">
        <v>203</v>
      </c>
      <c r="F1854" s="8" t="str">
        <f>VLOOKUP(E1854,خریداران!A:B,2,FALSE)</f>
        <v>خریدار 00209</v>
      </c>
      <c r="G1854" s="6">
        <v>1</v>
      </c>
      <c r="H1854" s="6">
        <v>1000000</v>
      </c>
      <c r="I1854" s="6">
        <v>0</v>
      </c>
      <c r="J1854" s="6">
        <v>1000000</v>
      </c>
    </row>
    <row r="1855" spans="1:10" hidden="1" x14ac:dyDescent="0.5">
      <c r="A1855" s="4">
        <v>1854</v>
      </c>
      <c r="B1855" s="8" t="s">
        <v>170</v>
      </c>
      <c r="C1855" s="8" t="s">
        <v>98</v>
      </c>
      <c r="D1855" s="8" t="str">
        <f>VLOOKUP(C1855,ماه!A:C,3,FALSE)</f>
        <v>09--آذر</v>
      </c>
      <c r="E1855" s="8" t="s">
        <v>183</v>
      </c>
      <c r="F1855" s="8" t="str">
        <f>VLOOKUP(E1855,خریداران!A:B,2,FALSE)</f>
        <v>خریدار 00215</v>
      </c>
      <c r="G1855" s="6">
        <v>114</v>
      </c>
      <c r="H1855" s="6">
        <v>117650000</v>
      </c>
      <c r="I1855" s="6">
        <v>0</v>
      </c>
      <c r="J1855" s="6">
        <v>117650000</v>
      </c>
    </row>
    <row r="1856" spans="1:10" hidden="1" x14ac:dyDescent="0.5">
      <c r="A1856" s="4">
        <v>1855</v>
      </c>
      <c r="B1856" s="8" t="s">
        <v>170</v>
      </c>
      <c r="C1856" s="8" t="s">
        <v>98</v>
      </c>
      <c r="D1856" s="8" t="str">
        <f>VLOOKUP(C1856,ماه!A:C,3,FALSE)</f>
        <v>09--آذر</v>
      </c>
      <c r="E1856" s="8" t="s">
        <v>190</v>
      </c>
      <c r="F1856" s="8" t="str">
        <f>VLOOKUP(E1856,خریداران!A:B,2,FALSE)</f>
        <v>خریدار 00219</v>
      </c>
      <c r="G1856" s="6">
        <v>3</v>
      </c>
      <c r="H1856" s="6">
        <v>3150000</v>
      </c>
      <c r="I1856" s="6">
        <v>0</v>
      </c>
      <c r="J1856" s="6">
        <v>3150000</v>
      </c>
    </row>
    <row r="1857" spans="1:10" hidden="1" x14ac:dyDescent="0.5">
      <c r="A1857" s="4">
        <v>1856</v>
      </c>
      <c r="B1857" s="8" t="s">
        <v>170</v>
      </c>
      <c r="C1857" s="8" t="s">
        <v>98</v>
      </c>
      <c r="D1857" s="8" t="str">
        <f>VLOOKUP(C1857,ماه!A:C,3,FALSE)</f>
        <v>09--آذر</v>
      </c>
      <c r="E1857" s="8" t="s">
        <v>194</v>
      </c>
      <c r="F1857" s="8" t="str">
        <f>VLOOKUP(E1857,خریداران!A:B,2,FALSE)</f>
        <v>خریدار 00224</v>
      </c>
      <c r="G1857" s="6">
        <v>7</v>
      </c>
      <c r="H1857" s="6">
        <v>8250000</v>
      </c>
      <c r="I1857" s="6">
        <v>0</v>
      </c>
      <c r="J1857" s="6">
        <v>8250000</v>
      </c>
    </row>
    <row r="1858" spans="1:10" hidden="1" x14ac:dyDescent="0.5">
      <c r="A1858" s="4">
        <v>1857</v>
      </c>
      <c r="B1858" s="8" t="s">
        <v>170</v>
      </c>
      <c r="C1858" s="8" t="s">
        <v>98</v>
      </c>
      <c r="D1858" s="8" t="str">
        <f>VLOOKUP(C1858,ماه!A:C,3,FALSE)</f>
        <v>09--آذر</v>
      </c>
      <c r="E1858" s="8" t="s">
        <v>196</v>
      </c>
      <c r="F1858" s="8" t="str">
        <f>VLOOKUP(E1858,خریداران!A:B,2,FALSE)</f>
        <v>خریدار 00229</v>
      </c>
      <c r="G1858" s="6">
        <v>-1</v>
      </c>
      <c r="H1858" s="6">
        <v>-1000000</v>
      </c>
      <c r="I1858" s="6">
        <v>0</v>
      </c>
      <c r="J1858" s="6">
        <v>-1000000</v>
      </c>
    </row>
    <row r="1859" spans="1:10" hidden="1" x14ac:dyDescent="0.5">
      <c r="A1859" s="4">
        <v>1858</v>
      </c>
      <c r="B1859" s="8" t="s">
        <v>170</v>
      </c>
      <c r="C1859" s="8" t="s">
        <v>98</v>
      </c>
      <c r="D1859" s="8" t="str">
        <f>VLOOKUP(C1859,ماه!A:C,3,FALSE)</f>
        <v>09--آذر</v>
      </c>
      <c r="E1859" s="8" t="s">
        <v>204</v>
      </c>
      <c r="F1859" s="8" t="str">
        <f>VLOOKUP(E1859,خریداران!A:B,2,FALSE)</f>
        <v>خریدار 00230</v>
      </c>
      <c r="G1859" s="6">
        <v>2</v>
      </c>
      <c r="H1859" s="6">
        <v>1400000</v>
      </c>
      <c r="I1859" s="6">
        <v>0</v>
      </c>
      <c r="J1859" s="6">
        <v>1400000</v>
      </c>
    </row>
    <row r="1860" spans="1:10" hidden="1" x14ac:dyDescent="0.5">
      <c r="A1860" s="4">
        <v>1859</v>
      </c>
      <c r="B1860" s="8" t="s">
        <v>170</v>
      </c>
      <c r="C1860" s="8" t="s">
        <v>98</v>
      </c>
      <c r="D1860" s="8" t="str">
        <f>VLOOKUP(C1860,ماه!A:C,3,FALSE)</f>
        <v>09--آذر</v>
      </c>
      <c r="E1860" s="8" t="s">
        <v>197</v>
      </c>
      <c r="F1860" s="8" t="str">
        <f>VLOOKUP(E1860,خریداران!A:B,2,FALSE)</f>
        <v>خریدار 00231</v>
      </c>
      <c r="G1860" s="6">
        <v>1</v>
      </c>
      <c r="H1860" s="6">
        <v>1000000</v>
      </c>
      <c r="I1860" s="6">
        <v>0</v>
      </c>
      <c r="J1860" s="6">
        <v>1000000</v>
      </c>
    </row>
    <row r="1861" spans="1:10" hidden="1" x14ac:dyDescent="0.5">
      <c r="A1861" s="4">
        <v>1860</v>
      </c>
      <c r="B1861" s="8" t="s">
        <v>170</v>
      </c>
      <c r="C1861" s="8" t="s">
        <v>98</v>
      </c>
      <c r="D1861" s="8" t="str">
        <f>VLOOKUP(C1861,ماه!A:C,3,FALSE)</f>
        <v>09--آذر</v>
      </c>
      <c r="E1861" s="8" t="s">
        <v>201</v>
      </c>
      <c r="F1861" s="8" t="str">
        <f>VLOOKUP(E1861,خریداران!A:B,2,FALSE)</f>
        <v>خریدار 00243</v>
      </c>
      <c r="G1861" s="6">
        <v>2</v>
      </c>
      <c r="H1861" s="6">
        <v>2400000</v>
      </c>
      <c r="I1861" s="6">
        <v>0</v>
      </c>
      <c r="J1861" s="6">
        <v>2400000</v>
      </c>
    </row>
    <row r="1862" spans="1:10" hidden="1" x14ac:dyDescent="0.5">
      <c r="A1862" s="4">
        <v>1861</v>
      </c>
      <c r="B1862" s="8" t="s">
        <v>170</v>
      </c>
      <c r="C1862" s="8" t="s">
        <v>98</v>
      </c>
      <c r="D1862" s="8" t="str">
        <f>VLOOKUP(C1862,ماه!A:C,3,FALSE)</f>
        <v>09--آذر</v>
      </c>
      <c r="E1862" s="8" t="s">
        <v>205</v>
      </c>
      <c r="F1862" s="8" t="str">
        <f>VLOOKUP(E1862,خریداران!A:B,2,FALSE)</f>
        <v>خریدار 00246</v>
      </c>
      <c r="G1862" s="6">
        <v>200</v>
      </c>
      <c r="H1862" s="6">
        <v>160000000</v>
      </c>
      <c r="I1862" s="6">
        <v>0</v>
      </c>
      <c r="J1862" s="6">
        <v>160000000</v>
      </c>
    </row>
    <row r="1863" spans="1:10" hidden="1" x14ac:dyDescent="0.5">
      <c r="A1863" s="4">
        <v>1862</v>
      </c>
      <c r="B1863" s="8" t="s">
        <v>170</v>
      </c>
      <c r="C1863" s="8" t="s">
        <v>98</v>
      </c>
      <c r="D1863" s="8" t="str">
        <f>VLOOKUP(C1863,ماه!A:C,3,FALSE)</f>
        <v>09--آذر</v>
      </c>
      <c r="E1863" s="8" t="s">
        <v>206</v>
      </c>
      <c r="F1863" s="8" t="str">
        <f>VLOOKUP(E1863,خریداران!A:B,2,FALSE)</f>
        <v>خریدار 00247</v>
      </c>
      <c r="G1863" s="6">
        <v>302</v>
      </c>
      <c r="H1863" s="6">
        <v>312850000</v>
      </c>
      <c r="I1863" s="6">
        <v>0</v>
      </c>
      <c r="J1863" s="6">
        <v>312850000</v>
      </c>
    </row>
    <row r="1864" spans="1:10" hidden="1" x14ac:dyDescent="0.5">
      <c r="A1864" s="4">
        <v>1863</v>
      </c>
      <c r="B1864" s="8" t="s">
        <v>170</v>
      </c>
      <c r="C1864" s="8" t="s">
        <v>98</v>
      </c>
      <c r="D1864" s="8" t="str">
        <f>VLOOKUP(C1864,ماه!A:C,3,FALSE)</f>
        <v>09--آذر</v>
      </c>
      <c r="E1864" s="8" t="s">
        <v>202</v>
      </c>
      <c r="F1864" s="8" t="str">
        <f>VLOOKUP(E1864,خریداران!A:B,2,FALSE)</f>
        <v>خریدار 00248</v>
      </c>
      <c r="G1864" s="6">
        <v>97</v>
      </c>
      <c r="H1864" s="6">
        <v>100650000</v>
      </c>
      <c r="I1864" s="6">
        <v>0</v>
      </c>
      <c r="J1864" s="6">
        <v>100650000</v>
      </c>
    </row>
    <row r="1865" spans="1:10" hidden="1" x14ac:dyDescent="0.5">
      <c r="A1865" s="4">
        <v>1864</v>
      </c>
      <c r="B1865" s="8" t="s">
        <v>170</v>
      </c>
      <c r="C1865" s="8" t="s">
        <v>98</v>
      </c>
      <c r="D1865" s="8" t="str">
        <f>VLOOKUP(C1865,ماه!A:C,3,FALSE)</f>
        <v>09--آذر</v>
      </c>
      <c r="E1865" s="8" t="s">
        <v>207</v>
      </c>
      <c r="F1865" s="8" t="str">
        <f>VLOOKUP(E1865,خریداران!A:B,2,FALSE)</f>
        <v>خریدار 00249</v>
      </c>
      <c r="G1865" s="6">
        <v>6</v>
      </c>
      <c r="H1865" s="6">
        <v>7200000</v>
      </c>
      <c r="I1865" s="6">
        <v>0</v>
      </c>
      <c r="J1865" s="6">
        <v>7200000</v>
      </c>
    </row>
    <row r="1866" spans="1:10" hidden="1" x14ac:dyDescent="0.5">
      <c r="A1866" s="4">
        <v>1865</v>
      </c>
      <c r="B1866" s="8" t="s">
        <v>170</v>
      </c>
      <c r="C1866" s="8" t="s">
        <v>98</v>
      </c>
      <c r="D1866" s="8" t="str">
        <f>VLOOKUP(C1866,ماه!A:C,3,FALSE)</f>
        <v>09--آذر</v>
      </c>
      <c r="E1866" s="8" t="s">
        <v>67</v>
      </c>
      <c r="F1866" s="8" t="str">
        <f>VLOOKUP(E1866,خریداران!A:B,2,FALSE)</f>
        <v>خریدار P_0001</v>
      </c>
      <c r="G1866" s="6">
        <v>0</v>
      </c>
      <c r="H1866" s="6">
        <v>0</v>
      </c>
      <c r="I1866" s="6">
        <v>0</v>
      </c>
      <c r="J1866" s="6">
        <v>0</v>
      </c>
    </row>
    <row r="1867" spans="1:10" hidden="1" x14ac:dyDescent="0.5">
      <c r="A1867" s="4">
        <v>1866</v>
      </c>
      <c r="B1867" s="8" t="s">
        <v>170</v>
      </c>
      <c r="C1867" s="8" t="s">
        <v>102</v>
      </c>
      <c r="D1867" s="8" t="str">
        <f>VLOOKUP(C1867,ماه!A:C,3,FALSE)</f>
        <v xml:space="preserve">10--دی </v>
      </c>
      <c r="E1867" s="8" t="s">
        <v>10</v>
      </c>
      <c r="F1867" s="8" t="str">
        <f>VLOOKUP(E1867,خریداران!A:B,2,FALSE)</f>
        <v>خریدار 00005</v>
      </c>
      <c r="G1867" s="6">
        <v>671</v>
      </c>
      <c r="H1867" s="6">
        <v>581150080</v>
      </c>
      <c r="I1867" s="6">
        <v>80</v>
      </c>
      <c r="J1867" s="6">
        <v>581150000</v>
      </c>
    </row>
    <row r="1868" spans="1:10" hidden="1" x14ac:dyDescent="0.5">
      <c r="A1868" s="4">
        <v>1867</v>
      </c>
      <c r="B1868" s="8" t="s">
        <v>170</v>
      </c>
      <c r="C1868" s="8" t="s">
        <v>102</v>
      </c>
      <c r="D1868" s="8" t="str">
        <f>VLOOKUP(C1868,ماه!A:C,3,FALSE)</f>
        <v xml:space="preserve">10--دی </v>
      </c>
      <c r="E1868" s="8" t="s">
        <v>11</v>
      </c>
      <c r="F1868" s="8" t="str">
        <f>VLOOKUP(E1868,خریداران!A:B,2,FALSE)</f>
        <v>خریدار 00006</v>
      </c>
      <c r="G1868" s="6">
        <v>146</v>
      </c>
      <c r="H1868" s="6">
        <v>146355000</v>
      </c>
      <c r="I1868" s="6">
        <v>850000</v>
      </c>
      <c r="J1868" s="6">
        <v>145505000</v>
      </c>
    </row>
    <row r="1869" spans="1:10" hidden="1" x14ac:dyDescent="0.5">
      <c r="A1869" s="4">
        <v>1868</v>
      </c>
      <c r="B1869" s="8" t="s">
        <v>170</v>
      </c>
      <c r="C1869" s="8" t="s">
        <v>102</v>
      </c>
      <c r="D1869" s="8" t="str">
        <f>VLOOKUP(C1869,ماه!A:C,3,FALSE)</f>
        <v xml:space="preserve">10--دی </v>
      </c>
      <c r="E1869" s="8" t="s">
        <v>12</v>
      </c>
      <c r="F1869" s="8" t="str">
        <f>VLOOKUP(E1869,خریداران!A:B,2,FALSE)</f>
        <v>خریدار 00007</v>
      </c>
      <c r="G1869" s="6">
        <v>54</v>
      </c>
      <c r="H1869" s="6">
        <v>55650000</v>
      </c>
      <c r="I1869" s="6">
        <v>1200000</v>
      </c>
      <c r="J1869" s="6">
        <v>54450000</v>
      </c>
    </row>
    <row r="1870" spans="1:10" hidden="1" x14ac:dyDescent="0.5">
      <c r="A1870" s="4">
        <v>1869</v>
      </c>
      <c r="B1870" s="8" t="s">
        <v>170</v>
      </c>
      <c r="C1870" s="8" t="s">
        <v>102</v>
      </c>
      <c r="D1870" s="8" t="str">
        <f>VLOOKUP(C1870,ماه!A:C,3,FALSE)</f>
        <v xml:space="preserve">10--دی </v>
      </c>
      <c r="E1870" s="8" t="s">
        <v>28</v>
      </c>
      <c r="F1870" s="8" t="str">
        <f>VLOOKUP(E1870,خریداران!A:B,2,FALSE)</f>
        <v>خریدار 00009</v>
      </c>
      <c r="G1870" s="6">
        <v>128</v>
      </c>
      <c r="H1870" s="6">
        <v>134200000</v>
      </c>
      <c r="I1870" s="6">
        <v>0</v>
      </c>
      <c r="J1870" s="6">
        <v>134200000</v>
      </c>
    </row>
    <row r="1871" spans="1:10" hidden="1" x14ac:dyDescent="0.5">
      <c r="A1871" s="4">
        <v>1870</v>
      </c>
      <c r="B1871" s="8" t="s">
        <v>170</v>
      </c>
      <c r="C1871" s="8" t="s">
        <v>102</v>
      </c>
      <c r="D1871" s="8" t="str">
        <f>VLOOKUP(C1871,ماه!A:C,3,FALSE)</f>
        <v xml:space="preserve">10--دی </v>
      </c>
      <c r="E1871" s="8" t="s">
        <v>13</v>
      </c>
      <c r="F1871" s="8" t="str">
        <f>VLOOKUP(E1871,خریداران!A:B,2,FALSE)</f>
        <v>خریدار 00010</v>
      </c>
      <c r="G1871" s="6">
        <v>12</v>
      </c>
      <c r="H1871" s="6">
        <v>16100000</v>
      </c>
      <c r="I1871" s="6">
        <v>0</v>
      </c>
      <c r="J1871" s="6">
        <v>16100000</v>
      </c>
    </row>
    <row r="1872" spans="1:10" hidden="1" x14ac:dyDescent="0.5">
      <c r="A1872" s="4">
        <v>1871</v>
      </c>
      <c r="B1872" s="8" t="s">
        <v>170</v>
      </c>
      <c r="C1872" s="8" t="s">
        <v>102</v>
      </c>
      <c r="D1872" s="8" t="str">
        <f>VLOOKUP(C1872,ماه!A:C,3,FALSE)</f>
        <v xml:space="preserve">10--دی </v>
      </c>
      <c r="E1872" s="8" t="s">
        <v>15</v>
      </c>
      <c r="F1872" s="8" t="str">
        <f>VLOOKUP(E1872,خریداران!A:B,2,FALSE)</f>
        <v>خریدار 00013</v>
      </c>
      <c r="G1872" s="6">
        <v>44</v>
      </c>
      <c r="H1872" s="6">
        <v>44950000</v>
      </c>
      <c r="I1872" s="6">
        <v>0</v>
      </c>
      <c r="J1872" s="6">
        <v>44950000</v>
      </c>
    </row>
    <row r="1873" spans="1:10" hidden="1" x14ac:dyDescent="0.5">
      <c r="A1873" s="4">
        <v>1872</v>
      </c>
      <c r="B1873" s="8" t="s">
        <v>170</v>
      </c>
      <c r="C1873" s="8" t="s">
        <v>102</v>
      </c>
      <c r="D1873" s="8" t="str">
        <f>VLOOKUP(C1873,ماه!A:C,3,FALSE)</f>
        <v xml:space="preserve">10--دی </v>
      </c>
      <c r="E1873" s="8" t="s">
        <v>70</v>
      </c>
      <c r="F1873" s="8" t="str">
        <f>VLOOKUP(E1873,خریداران!A:B,2,FALSE)</f>
        <v>خریدار 00014</v>
      </c>
      <c r="G1873" s="6">
        <v>2</v>
      </c>
      <c r="H1873" s="6">
        <v>2000000</v>
      </c>
      <c r="I1873" s="6">
        <v>0</v>
      </c>
      <c r="J1873" s="6">
        <v>2000000</v>
      </c>
    </row>
    <row r="1874" spans="1:10" hidden="1" x14ac:dyDescent="0.5">
      <c r="A1874" s="4">
        <v>1873</v>
      </c>
      <c r="B1874" s="8" t="s">
        <v>170</v>
      </c>
      <c r="C1874" s="8" t="s">
        <v>102</v>
      </c>
      <c r="D1874" s="8" t="str">
        <f>VLOOKUP(C1874,ماه!A:C,3,FALSE)</f>
        <v xml:space="preserve">10--دی </v>
      </c>
      <c r="E1874" s="8" t="s">
        <v>48</v>
      </c>
      <c r="F1874" s="8" t="str">
        <f>VLOOKUP(E1874,خریداران!A:B,2,FALSE)</f>
        <v>خریدار 00016</v>
      </c>
      <c r="G1874" s="6">
        <v>2006</v>
      </c>
      <c r="H1874" s="6">
        <v>1567250026</v>
      </c>
      <c r="I1874" s="6">
        <v>0</v>
      </c>
      <c r="J1874" s="6">
        <v>1567250026</v>
      </c>
    </row>
    <row r="1875" spans="1:10" hidden="1" x14ac:dyDescent="0.5">
      <c r="A1875" s="4">
        <v>1874</v>
      </c>
      <c r="B1875" s="8" t="s">
        <v>170</v>
      </c>
      <c r="C1875" s="8" t="s">
        <v>102</v>
      </c>
      <c r="D1875" s="8" t="str">
        <f>VLOOKUP(C1875,ماه!A:C,3,FALSE)</f>
        <v xml:space="preserve">10--دی </v>
      </c>
      <c r="E1875" s="8" t="s">
        <v>16</v>
      </c>
      <c r="F1875" s="8" t="str">
        <f>VLOOKUP(E1875,خریداران!A:B,2,FALSE)</f>
        <v>خریدار 00024</v>
      </c>
      <c r="G1875" s="6">
        <v>1</v>
      </c>
      <c r="H1875" s="6">
        <v>1300000</v>
      </c>
      <c r="I1875" s="6">
        <v>0</v>
      </c>
      <c r="J1875" s="6">
        <v>1300000</v>
      </c>
    </row>
    <row r="1876" spans="1:10" hidden="1" x14ac:dyDescent="0.5">
      <c r="A1876" s="4">
        <v>1875</v>
      </c>
      <c r="B1876" s="8" t="s">
        <v>170</v>
      </c>
      <c r="C1876" s="8" t="s">
        <v>102</v>
      </c>
      <c r="D1876" s="8" t="str">
        <f>VLOOKUP(C1876,ماه!A:C,3,FALSE)</f>
        <v xml:space="preserve">10--دی </v>
      </c>
      <c r="E1876" s="8" t="s">
        <v>160</v>
      </c>
      <c r="F1876" s="8" t="str">
        <f>VLOOKUP(E1876,خریداران!A:B,2,FALSE)</f>
        <v>خریدار 00028</v>
      </c>
      <c r="G1876" s="6">
        <v>88</v>
      </c>
      <c r="H1876" s="6">
        <v>88350000</v>
      </c>
      <c r="I1876" s="6">
        <v>0</v>
      </c>
      <c r="J1876" s="6">
        <v>88350000</v>
      </c>
    </row>
    <row r="1877" spans="1:10" hidden="1" x14ac:dyDescent="0.5">
      <c r="A1877" s="4">
        <v>1876</v>
      </c>
      <c r="B1877" s="8" t="s">
        <v>170</v>
      </c>
      <c r="C1877" s="8" t="s">
        <v>102</v>
      </c>
      <c r="D1877" s="8" t="str">
        <f>VLOOKUP(C1877,ماه!A:C,3,FALSE)</f>
        <v xml:space="preserve">10--دی </v>
      </c>
      <c r="E1877" s="8" t="s">
        <v>94</v>
      </c>
      <c r="F1877" s="8" t="str">
        <f>VLOOKUP(E1877,خریداران!A:B,2,FALSE)</f>
        <v>خریدار 00030</v>
      </c>
      <c r="G1877" s="6">
        <v>215</v>
      </c>
      <c r="H1877" s="6">
        <v>222750000</v>
      </c>
      <c r="I1877" s="6">
        <v>0</v>
      </c>
      <c r="J1877" s="6">
        <v>222750000</v>
      </c>
    </row>
    <row r="1878" spans="1:10" hidden="1" x14ac:dyDescent="0.5">
      <c r="A1878" s="4">
        <v>1877</v>
      </c>
      <c r="B1878" s="8" t="s">
        <v>170</v>
      </c>
      <c r="C1878" s="8" t="s">
        <v>102</v>
      </c>
      <c r="D1878" s="8" t="str">
        <f>VLOOKUP(C1878,ماه!A:C,3,FALSE)</f>
        <v xml:space="preserve">10--دی </v>
      </c>
      <c r="E1878" s="8" t="s">
        <v>17</v>
      </c>
      <c r="F1878" s="8" t="str">
        <f>VLOOKUP(E1878,خریداران!A:B,2,FALSE)</f>
        <v>خریدار 00031</v>
      </c>
      <c r="G1878" s="6">
        <v>265</v>
      </c>
      <c r="H1878" s="6">
        <v>190900000</v>
      </c>
      <c r="I1878" s="6">
        <v>0</v>
      </c>
      <c r="J1878" s="6">
        <v>190900107</v>
      </c>
    </row>
    <row r="1879" spans="1:10" hidden="1" x14ac:dyDescent="0.5">
      <c r="A1879" s="4">
        <v>1878</v>
      </c>
      <c r="B1879" s="8" t="s">
        <v>170</v>
      </c>
      <c r="C1879" s="8" t="s">
        <v>102</v>
      </c>
      <c r="D1879" s="8" t="str">
        <f>VLOOKUP(C1879,ماه!A:C,3,FALSE)</f>
        <v xml:space="preserve">10--دی </v>
      </c>
      <c r="E1879" s="8" t="s">
        <v>18</v>
      </c>
      <c r="F1879" s="8" t="str">
        <f>VLOOKUP(E1879,خریداران!A:B,2,FALSE)</f>
        <v>خریدار 00032</v>
      </c>
      <c r="G1879" s="6">
        <v>1</v>
      </c>
      <c r="H1879" s="6">
        <v>1250000</v>
      </c>
      <c r="I1879" s="6">
        <v>0</v>
      </c>
      <c r="J1879" s="6">
        <v>1250000</v>
      </c>
    </row>
    <row r="1880" spans="1:10" hidden="1" x14ac:dyDescent="0.5">
      <c r="A1880" s="4">
        <v>1879</v>
      </c>
      <c r="B1880" s="8" t="s">
        <v>170</v>
      </c>
      <c r="C1880" s="8" t="s">
        <v>102</v>
      </c>
      <c r="D1880" s="8" t="str">
        <f>VLOOKUP(C1880,ماه!A:C,3,FALSE)</f>
        <v xml:space="preserve">10--دی </v>
      </c>
      <c r="E1880" s="8" t="s">
        <v>29</v>
      </c>
      <c r="F1880" s="8" t="str">
        <f>VLOOKUP(E1880,خریداران!A:B,2,FALSE)</f>
        <v>خریدار 00033</v>
      </c>
      <c r="G1880" s="6">
        <v>3</v>
      </c>
      <c r="H1880" s="6">
        <v>3000000</v>
      </c>
      <c r="I1880" s="6">
        <v>0</v>
      </c>
      <c r="J1880" s="6">
        <v>3000000</v>
      </c>
    </row>
    <row r="1881" spans="1:10" hidden="1" x14ac:dyDescent="0.5">
      <c r="A1881" s="4">
        <v>1880</v>
      </c>
      <c r="B1881" s="8" t="s">
        <v>170</v>
      </c>
      <c r="C1881" s="8" t="s">
        <v>102</v>
      </c>
      <c r="D1881" s="8" t="str">
        <f>VLOOKUP(C1881,ماه!A:C,3,FALSE)</f>
        <v xml:space="preserve">10--دی </v>
      </c>
      <c r="E1881" s="8" t="s">
        <v>49</v>
      </c>
      <c r="F1881" s="8" t="str">
        <f>VLOOKUP(E1881,خریداران!A:B,2,FALSE)</f>
        <v>خریدار 00035</v>
      </c>
      <c r="G1881" s="6">
        <v>522</v>
      </c>
      <c r="H1881" s="6">
        <v>523920000</v>
      </c>
      <c r="I1881" s="6">
        <v>0</v>
      </c>
      <c r="J1881" s="6">
        <v>523920000</v>
      </c>
    </row>
    <row r="1882" spans="1:10" hidden="1" x14ac:dyDescent="0.5">
      <c r="A1882" s="4">
        <v>1881</v>
      </c>
      <c r="B1882" s="8" t="s">
        <v>170</v>
      </c>
      <c r="C1882" s="8" t="s">
        <v>102</v>
      </c>
      <c r="D1882" s="8" t="str">
        <f>VLOOKUP(C1882,ماه!A:C,3,FALSE)</f>
        <v xml:space="preserve">10--دی </v>
      </c>
      <c r="E1882" s="8" t="s">
        <v>21</v>
      </c>
      <c r="F1882" s="8" t="str">
        <f>VLOOKUP(E1882,خریداران!A:B,2,FALSE)</f>
        <v>خریدار 00039</v>
      </c>
      <c r="G1882" s="6">
        <v>59</v>
      </c>
      <c r="H1882" s="6">
        <v>63950000</v>
      </c>
      <c r="I1882" s="6">
        <v>0</v>
      </c>
      <c r="J1882" s="6">
        <v>63950000</v>
      </c>
    </row>
    <row r="1883" spans="1:10" hidden="1" x14ac:dyDescent="0.5">
      <c r="A1883" s="4">
        <v>1882</v>
      </c>
      <c r="B1883" s="8" t="s">
        <v>170</v>
      </c>
      <c r="C1883" s="8" t="s">
        <v>102</v>
      </c>
      <c r="D1883" s="8" t="str">
        <f>VLOOKUP(C1883,ماه!A:C,3,FALSE)</f>
        <v xml:space="preserve">10--دی </v>
      </c>
      <c r="E1883" s="8" t="s">
        <v>71</v>
      </c>
      <c r="F1883" s="8" t="str">
        <f>VLOOKUP(E1883,خریداران!A:B,2,FALSE)</f>
        <v>خریدار 00041</v>
      </c>
      <c r="G1883" s="6">
        <v>59</v>
      </c>
      <c r="H1883" s="6">
        <v>59950000</v>
      </c>
      <c r="I1883" s="6">
        <v>0</v>
      </c>
      <c r="J1883" s="6">
        <v>59950000</v>
      </c>
    </row>
    <row r="1884" spans="1:10" hidden="1" x14ac:dyDescent="0.5">
      <c r="A1884" s="4">
        <v>1883</v>
      </c>
      <c r="B1884" s="8" t="s">
        <v>170</v>
      </c>
      <c r="C1884" s="8" t="s">
        <v>102</v>
      </c>
      <c r="D1884" s="8" t="str">
        <f>VLOOKUP(C1884,ماه!A:C,3,FALSE)</f>
        <v xml:space="preserve">10--دی </v>
      </c>
      <c r="E1884" s="8" t="s">
        <v>31</v>
      </c>
      <c r="F1884" s="8" t="str">
        <f>VLOOKUP(E1884,خریداران!A:B,2,FALSE)</f>
        <v>خریدار 00046</v>
      </c>
      <c r="G1884" s="6">
        <v>2</v>
      </c>
      <c r="H1884" s="6">
        <v>2000000</v>
      </c>
      <c r="I1884" s="6">
        <v>0</v>
      </c>
      <c r="J1884" s="6">
        <v>2000000</v>
      </c>
    </row>
    <row r="1885" spans="1:10" hidden="1" x14ac:dyDescent="0.5">
      <c r="A1885" s="4">
        <v>1884</v>
      </c>
      <c r="B1885" s="8" t="s">
        <v>170</v>
      </c>
      <c r="C1885" s="8" t="s">
        <v>102</v>
      </c>
      <c r="D1885" s="8" t="str">
        <f>VLOOKUP(C1885,ماه!A:C,3,FALSE)</f>
        <v xml:space="preserve">10--دی </v>
      </c>
      <c r="E1885" s="8" t="s">
        <v>72</v>
      </c>
      <c r="F1885" s="8" t="str">
        <f>VLOOKUP(E1885,خریداران!A:B,2,FALSE)</f>
        <v>خریدار 00050</v>
      </c>
      <c r="G1885" s="6">
        <v>25</v>
      </c>
      <c r="H1885" s="6">
        <v>30000000</v>
      </c>
      <c r="I1885" s="6">
        <v>0</v>
      </c>
      <c r="J1885" s="6">
        <v>30000000</v>
      </c>
    </row>
    <row r="1886" spans="1:10" hidden="1" x14ac:dyDescent="0.5">
      <c r="A1886" s="4">
        <v>1885</v>
      </c>
      <c r="B1886" s="8" t="s">
        <v>170</v>
      </c>
      <c r="C1886" s="8" t="s">
        <v>102</v>
      </c>
      <c r="D1886" s="8" t="str">
        <f>VLOOKUP(C1886,ماه!A:C,3,FALSE)</f>
        <v xml:space="preserve">10--دی </v>
      </c>
      <c r="E1886" s="8" t="s">
        <v>74</v>
      </c>
      <c r="F1886" s="8" t="str">
        <f>VLOOKUP(E1886,خریداران!A:B,2,FALSE)</f>
        <v>خریدار 00054</v>
      </c>
      <c r="G1886" s="6">
        <v>532</v>
      </c>
      <c r="H1886" s="6">
        <v>367470000</v>
      </c>
      <c r="I1886" s="6">
        <v>0</v>
      </c>
      <c r="J1886" s="6">
        <v>367470173</v>
      </c>
    </row>
    <row r="1887" spans="1:10" hidden="1" x14ac:dyDescent="0.5">
      <c r="A1887" s="4">
        <v>1886</v>
      </c>
      <c r="B1887" s="8" t="s">
        <v>170</v>
      </c>
      <c r="C1887" s="8" t="s">
        <v>102</v>
      </c>
      <c r="D1887" s="8" t="str">
        <f>VLOOKUP(C1887,ماه!A:C,3,FALSE)</f>
        <v xml:space="preserve">10--دی </v>
      </c>
      <c r="E1887" s="8" t="s">
        <v>119</v>
      </c>
      <c r="F1887" s="8" t="str">
        <f>VLOOKUP(E1887,خریداران!A:B,2,FALSE)</f>
        <v>خریدار 00055</v>
      </c>
      <c r="G1887" s="6">
        <v>112</v>
      </c>
      <c r="H1887" s="6">
        <v>114000000</v>
      </c>
      <c r="I1887" s="6">
        <v>0</v>
      </c>
      <c r="J1887" s="6">
        <v>114000000</v>
      </c>
    </row>
    <row r="1888" spans="1:10" hidden="1" x14ac:dyDescent="0.5">
      <c r="A1888" s="4">
        <v>1887</v>
      </c>
      <c r="B1888" s="8" t="s">
        <v>170</v>
      </c>
      <c r="C1888" s="8" t="s">
        <v>102</v>
      </c>
      <c r="D1888" s="8" t="str">
        <f>VLOOKUP(C1888,ماه!A:C,3,FALSE)</f>
        <v xml:space="preserve">10--دی </v>
      </c>
      <c r="E1888" s="8" t="s">
        <v>91</v>
      </c>
      <c r="F1888" s="8" t="str">
        <f>VLOOKUP(E1888,خریداران!A:B,2,FALSE)</f>
        <v>خریدار 00056</v>
      </c>
      <c r="G1888" s="6">
        <v>417</v>
      </c>
      <c r="H1888" s="6">
        <v>300200000</v>
      </c>
      <c r="I1888" s="6">
        <v>0</v>
      </c>
      <c r="J1888" s="6">
        <v>300200000</v>
      </c>
    </row>
    <row r="1889" spans="1:10" hidden="1" x14ac:dyDescent="0.5">
      <c r="A1889" s="4">
        <v>1888</v>
      </c>
      <c r="B1889" s="8" t="s">
        <v>170</v>
      </c>
      <c r="C1889" s="8" t="s">
        <v>102</v>
      </c>
      <c r="D1889" s="8" t="str">
        <f>VLOOKUP(C1889,ماه!A:C,3,FALSE)</f>
        <v xml:space="preserve">10--دی </v>
      </c>
      <c r="E1889" s="8" t="s">
        <v>120</v>
      </c>
      <c r="F1889" s="8" t="str">
        <f>VLOOKUP(E1889,خریداران!A:B,2,FALSE)</f>
        <v>خریدار 00057</v>
      </c>
      <c r="G1889" s="6">
        <v>263</v>
      </c>
      <c r="H1889" s="6">
        <v>267500000</v>
      </c>
      <c r="I1889" s="6">
        <v>0</v>
      </c>
      <c r="J1889" s="6">
        <v>267500000</v>
      </c>
    </row>
    <row r="1890" spans="1:10" hidden="1" x14ac:dyDescent="0.5">
      <c r="A1890" s="4">
        <v>1889</v>
      </c>
      <c r="B1890" s="8" t="s">
        <v>170</v>
      </c>
      <c r="C1890" s="8" t="s">
        <v>102</v>
      </c>
      <c r="D1890" s="8" t="str">
        <f>VLOOKUP(C1890,ماه!A:C,3,FALSE)</f>
        <v xml:space="preserve">10--دی </v>
      </c>
      <c r="E1890" s="8" t="s">
        <v>135</v>
      </c>
      <c r="F1890" s="8" t="str">
        <f>VLOOKUP(E1890,خریداران!A:B,2,FALSE)</f>
        <v>خریدار 00058</v>
      </c>
      <c r="G1890" s="6">
        <v>359</v>
      </c>
      <c r="H1890" s="6">
        <v>523600000</v>
      </c>
      <c r="I1890" s="6">
        <v>0</v>
      </c>
      <c r="J1890" s="6">
        <v>523600000</v>
      </c>
    </row>
    <row r="1891" spans="1:10" hidden="1" x14ac:dyDescent="0.5">
      <c r="A1891" s="4">
        <v>1890</v>
      </c>
      <c r="B1891" s="8" t="s">
        <v>170</v>
      </c>
      <c r="C1891" s="8" t="s">
        <v>102</v>
      </c>
      <c r="D1891" s="8" t="str">
        <f>VLOOKUP(C1891,ماه!A:C,3,FALSE)</f>
        <v xml:space="preserve">10--دی </v>
      </c>
      <c r="E1891" s="8" t="s">
        <v>33</v>
      </c>
      <c r="F1891" s="8" t="str">
        <f>VLOOKUP(E1891,خریداران!A:B,2,FALSE)</f>
        <v>خریدار 00062</v>
      </c>
      <c r="G1891" s="6">
        <v>405</v>
      </c>
      <c r="H1891" s="6">
        <v>413100000</v>
      </c>
      <c r="I1891" s="6">
        <v>0</v>
      </c>
      <c r="J1891" s="6">
        <v>413100000</v>
      </c>
    </row>
    <row r="1892" spans="1:10" hidden="1" x14ac:dyDescent="0.5">
      <c r="A1892" s="4">
        <v>1891</v>
      </c>
      <c r="B1892" s="8" t="s">
        <v>170</v>
      </c>
      <c r="C1892" s="8" t="s">
        <v>102</v>
      </c>
      <c r="D1892" s="8" t="str">
        <f>VLOOKUP(C1892,ماه!A:C,3,FALSE)</f>
        <v xml:space="preserve">10--دی </v>
      </c>
      <c r="E1892" s="8" t="s">
        <v>22</v>
      </c>
      <c r="F1892" s="8" t="str">
        <f>VLOOKUP(E1892,خریداران!A:B,2,FALSE)</f>
        <v>خریدار 00064</v>
      </c>
      <c r="G1892" s="6">
        <v>5</v>
      </c>
      <c r="H1892" s="6">
        <v>5000000</v>
      </c>
      <c r="I1892" s="6">
        <v>0</v>
      </c>
      <c r="J1892" s="6">
        <v>5000000</v>
      </c>
    </row>
    <row r="1893" spans="1:10" hidden="1" x14ac:dyDescent="0.5">
      <c r="A1893" s="4">
        <v>1892</v>
      </c>
      <c r="B1893" s="8" t="s">
        <v>170</v>
      </c>
      <c r="C1893" s="8" t="s">
        <v>102</v>
      </c>
      <c r="D1893" s="8" t="str">
        <f>VLOOKUP(C1893,ماه!A:C,3,FALSE)</f>
        <v xml:space="preserve">10--دی </v>
      </c>
      <c r="E1893" s="8" t="s">
        <v>23</v>
      </c>
      <c r="F1893" s="8" t="str">
        <f>VLOOKUP(E1893,خریداران!A:B,2,FALSE)</f>
        <v>خریدار 00068</v>
      </c>
      <c r="G1893" s="6">
        <v>42</v>
      </c>
      <c r="H1893" s="6">
        <v>43100000</v>
      </c>
      <c r="I1893" s="6">
        <v>0</v>
      </c>
      <c r="J1893" s="6">
        <v>43100000</v>
      </c>
    </row>
    <row r="1894" spans="1:10" hidden="1" x14ac:dyDescent="0.5">
      <c r="A1894" s="4">
        <v>1893</v>
      </c>
      <c r="B1894" s="8" t="s">
        <v>170</v>
      </c>
      <c r="C1894" s="8" t="s">
        <v>102</v>
      </c>
      <c r="D1894" s="8" t="str">
        <f>VLOOKUP(C1894,ماه!A:C,3,FALSE)</f>
        <v xml:space="preserve">10--دی </v>
      </c>
      <c r="E1894" s="8" t="s">
        <v>54</v>
      </c>
      <c r="F1894" s="8" t="str">
        <f>VLOOKUP(E1894,خریداران!A:B,2,FALSE)</f>
        <v>خریدار 00071</v>
      </c>
      <c r="G1894" s="6">
        <v>1091</v>
      </c>
      <c r="H1894" s="6">
        <v>1106800000</v>
      </c>
      <c r="I1894" s="6">
        <v>0</v>
      </c>
      <c r="J1894" s="6">
        <v>1106800000</v>
      </c>
    </row>
    <row r="1895" spans="1:10" hidden="1" x14ac:dyDescent="0.5">
      <c r="A1895" s="4">
        <v>1894</v>
      </c>
      <c r="B1895" s="8" t="s">
        <v>170</v>
      </c>
      <c r="C1895" s="8" t="s">
        <v>102</v>
      </c>
      <c r="D1895" s="8" t="str">
        <f>VLOOKUP(C1895,ماه!A:C,3,FALSE)</f>
        <v xml:space="preserve">10--دی </v>
      </c>
      <c r="E1895" s="8" t="s">
        <v>136</v>
      </c>
      <c r="F1895" s="8" t="str">
        <f>VLOOKUP(E1895,خریداران!A:B,2,FALSE)</f>
        <v>خریدار 00073</v>
      </c>
      <c r="G1895" s="6">
        <v>574</v>
      </c>
      <c r="H1895" s="6">
        <v>608900000</v>
      </c>
      <c r="I1895" s="6">
        <v>0</v>
      </c>
      <c r="J1895" s="6">
        <v>608900000</v>
      </c>
    </row>
    <row r="1896" spans="1:10" hidden="1" x14ac:dyDescent="0.5">
      <c r="A1896" s="4">
        <v>1895</v>
      </c>
      <c r="B1896" s="8" t="s">
        <v>170</v>
      </c>
      <c r="C1896" s="8" t="s">
        <v>102</v>
      </c>
      <c r="D1896" s="8" t="str">
        <f>VLOOKUP(C1896,ماه!A:C,3,FALSE)</f>
        <v xml:space="preserve">10--دی </v>
      </c>
      <c r="E1896" s="8" t="s">
        <v>57</v>
      </c>
      <c r="F1896" s="8" t="str">
        <f>VLOOKUP(E1896,خریداران!A:B,2,FALSE)</f>
        <v>خریدار 00090</v>
      </c>
      <c r="G1896" s="6">
        <v>60</v>
      </c>
      <c r="H1896" s="6">
        <v>60200000</v>
      </c>
      <c r="I1896" s="6">
        <v>0</v>
      </c>
      <c r="J1896" s="6">
        <v>60200000</v>
      </c>
    </row>
    <row r="1897" spans="1:10" hidden="1" x14ac:dyDescent="0.5">
      <c r="A1897" s="4">
        <v>1896</v>
      </c>
      <c r="B1897" s="8" t="s">
        <v>170</v>
      </c>
      <c r="C1897" s="8" t="s">
        <v>102</v>
      </c>
      <c r="D1897" s="8" t="str">
        <f>VLOOKUP(C1897,ماه!A:C,3,FALSE)</f>
        <v xml:space="preserve">10--دی </v>
      </c>
      <c r="E1897" s="8" t="s">
        <v>58</v>
      </c>
      <c r="F1897" s="8" t="str">
        <f>VLOOKUP(E1897,خریداران!A:B,2,FALSE)</f>
        <v>خریدار 00093</v>
      </c>
      <c r="G1897" s="6">
        <v>1</v>
      </c>
      <c r="H1897" s="6">
        <v>1000000</v>
      </c>
      <c r="I1897" s="6">
        <v>0</v>
      </c>
      <c r="J1897" s="6">
        <v>1000000</v>
      </c>
    </row>
    <row r="1898" spans="1:10" hidden="1" x14ac:dyDescent="0.5">
      <c r="A1898" s="4">
        <v>1897</v>
      </c>
      <c r="B1898" s="8" t="s">
        <v>170</v>
      </c>
      <c r="C1898" s="8" t="s">
        <v>102</v>
      </c>
      <c r="D1898" s="8" t="str">
        <f>VLOOKUP(C1898,ماه!A:C,3,FALSE)</f>
        <v xml:space="preserve">10--دی </v>
      </c>
      <c r="E1898" s="8" t="s">
        <v>81</v>
      </c>
      <c r="F1898" s="8" t="str">
        <f>VLOOKUP(E1898,خریداران!A:B,2,FALSE)</f>
        <v>خریدار 00104</v>
      </c>
      <c r="G1898" s="6">
        <v>53</v>
      </c>
      <c r="H1898" s="6">
        <v>2650000</v>
      </c>
      <c r="I1898" s="6">
        <v>0</v>
      </c>
      <c r="J1898" s="6">
        <v>2650000</v>
      </c>
    </row>
    <row r="1899" spans="1:10" hidden="1" x14ac:dyDescent="0.5">
      <c r="A1899" s="4">
        <v>1898</v>
      </c>
      <c r="B1899" s="8" t="s">
        <v>170</v>
      </c>
      <c r="C1899" s="8" t="s">
        <v>102</v>
      </c>
      <c r="D1899" s="8" t="str">
        <f>VLOOKUP(C1899,ماه!A:C,3,FALSE)</f>
        <v xml:space="preserve">10--دی </v>
      </c>
      <c r="E1899" s="8" t="s">
        <v>151</v>
      </c>
      <c r="F1899" s="8" t="str">
        <f>VLOOKUP(E1899,خریداران!A:B,2,FALSE)</f>
        <v>خریدار 00143</v>
      </c>
      <c r="G1899" s="6">
        <v>8</v>
      </c>
      <c r="H1899" s="6">
        <v>8000000</v>
      </c>
      <c r="I1899" s="6">
        <v>0</v>
      </c>
      <c r="J1899" s="6">
        <v>8000000</v>
      </c>
    </row>
    <row r="1900" spans="1:10" hidden="1" x14ac:dyDescent="0.5">
      <c r="A1900" s="4">
        <v>1899</v>
      </c>
      <c r="B1900" s="8" t="s">
        <v>170</v>
      </c>
      <c r="C1900" s="8" t="s">
        <v>102</v>
      </c>
      <c r="D1900" s="8" t="str">
        <f>VLOOKUP(C1900,ماه!A:C,3,FALSE)</f>
        <v xml:space="preserve">10--دی </v>
      </c>
      <c r="E1900" s="8" t="s">
        <v>145</v>
      </c>
      <c r="F1900" s="8" t="str">
        <f>VLOOKUP(E1900,خریداران!A:B,2,FALSE)</f>
        <v>خریدار 00144</v>
      </c>
      <c r="G1900" s="6">
        <v>7</v>
      </c>
      <c r="H1900" s="6">
        <v>7000000</v>
      </c>
      <c r="I1900" s="6">
        <v>0</v>
      </c>
      <c r="J1900" s="6">
        <v>7000000</v>
      </c>
    </row>
    <row r="1901" spans="1:10" hidden="1" x14ac:dyDescent="0.5">
      <c r="A1901" s="4">
        <v>1900</v>
      </c>
      <c r="B1901" s="8" t="s">
        <v>170</v>
      </c>
      <c r="C1901" s="8" t="s">
        <v>102</v>
      </c>
      <c r="D1901" s="8" t="str">
        <f>VLOOKUP(C1901,ماه!A:C,3,FALSE)</f>
        <v xml:space="preserve">10--دی </v>
      </c>
      <c r="E1901" s="8" t="s">
        <v>165</v>
      </c>
      <c r="F1901" s="8" t="str">
        <f>VLOOKUP(E1901,خریداران!A:B,2,FALSE)</f>
        <v>خریدار 00147</v>
      </c>
      <c r="G1901" s="6">
        <v>233</v>
      </c>
      <c r="H1901" s="6">
        <v>234650000</v>
      </c>
      <c r="I1901" s="6">
        <v>0</v>
      </c>
      <c r="J1901" s="6">
        <v>234650000</v>
      </c>
    </row>
    <row r="1902" spans="1:10" hidden="1" x14ac:dyDescent="0.5">
      <c r="A1902" s="4">
        <v>1901</v>
      </c>
      <c r="B1902" s="8" t="s">
        <v>170</v>
      </c>
      <c r="C1902" s="8" t="s">
        <v>102</v>
      </c>
      <c r="D1902" s="8" t="str">
        <f>VLOOKUP(C1902,ماه!A:C,3,FALSE)</f>
        <v xml:space="preserve">10--دی </v>
      </c>
      <c r="E1902" s="8" t="s">
        <v>152</v>
      </c>
      <c r="F1902" s="8" t="str">
        <f>VLOOKUP(E1902,خریداران!A:B,2,FALSE)</f>
        <v>خریدار 00150</v>
      </c>
      <c r="G1902" s="6">
        <v>72</v>
      </c>
      <c r="H1902" s="6">
        <v>72000000</v>
      </c>
      <c r="I1902" s="6">
        <v>0</v>
      </c>
      <c r="J1902" s="6">
        <v>72000000</v>
      </c>
    </row>
    <row r="1903" spans="1:10" hidden="1" x14ac:dyDescent="0.5">
      <c r="A1903" s="4">
        <v>1902</v>
      </c>
      <c r="B1903" s="8" t="s">
        <v>170</v>
      </c>
      <c r="C1903" s="8" t="s">
        <v>102</v>
      </c>
      <c r="D1903" s="8" t="str">
        <f>VLOOKUP(C1903,ماه!A:C,3,FALSE)</f>
        <v xml:space="preserve">10--دی </v>
      </c>
      <c r="E1903" s="8" t="s">
        <v>186</v>
      </c>
      <c r="F1903" s="8" t="str">
        <f>VLOOKUP(E1903,خریداران!A:B,2,FALSE)</f>
        <v>خریدار 00155</v>
      </c>
      <c r="G1903" s="6">
        <v>2</v>
      </c>
      <c r="H1903" s="6">
        <v>1300000</v>
      </c>
      <c r="I1903" s="6">
        <v>0</v>
      </c>
      <c r="J1903" s="6">
        <v>1300000</v>
      </c>
    </row>
    <row r="1904" spans="1:10" hidden="1" x14ac:dyDescent="0.5">
      <c r="A1904" s="4">
        <v>1903</v>
      </c>
      <c r="B1904" s="8" t="s">
        <v>170</v>
      </c>
      <c r="C1904" s="8" t="s">
        <v>102</v>
      </c>
      <c r="D1904" s="8" t="str">
        <f>VLOOKUP(C1904,ماه!A:C,3,FALSE)</f>
        <v xml:space="preserve">10--دی </v>
      </c>
      <c r="E1904" s="8" t="s">
        <v>172</v>
      </c>
      <c r="F1904" s="8" t="str">
        <f>VLOOKUP(E1904,خریداران!A:B,2,FALSE)</f>
        <v>خریدار 00161</v>
      </c>
      <c r="G1904" s="6">
        <v>18</v>
      </c>
      <c r="H1904" s="6">
        <v>17800000</v>
      </c>
      <c r="I1904" s="6">
        <v>0</v>
      </c>
      <c r="J1904" s="6">
        <v>17800000</v>
      </c>
    </row>
    <row r="1905" spans="1:10" hidden="1" x14ac:dyDescent="0.5">
      <c r="A1905" s="4">
        <v>1904</v>
      </c>
      <c r="B1905" s="8" t="s">
        <v>170</v>
      </c>
      <c r="C1905" s="8" t="s">
        <v>102</v>
      </c>
      <c r="D1905" s="8" t="str">
        <f>VLOOKUP(C1905,ماه!A:C,3,FALSE)</f>
        <v xml:space="preserve">10--دی </v>
      </c>
      <c r="E1905" s="8" t="s">
        <v>208</v>
      </c>
      <c r="F1905" s="8" t="str">
        <f>VLOOKUP(E1905,خریداران!A:B,2,FALSE)</f>
        <v>خریدار 00163</v>
      </c>
      <c r="G1905" s="6">
        <v>1</v>
      </c>
      <c r="H1905" s="6">
        <v>1000000</v>
      </c>
      <c r="I1905" s="6">
        <v>0</v>
      </c>
      <c r="J1905" s="6">
        <v>1000000</v>
      </c>
    </row>
    <row r="1906" spans="1:10" hidden="1" x14ac:dyDescent="0.5">
      <c r="A1906" s="4">
        <v>1905</v>
      </c>
      <c r="B1906" s="8" t="s">
        <v>170</v>
      </c>
      <c r="C1906" s="8" t="s">
        <v>102</v>
      </c>
      <c r="D1906" s="8" t="str">
        <f>VLOOKUP(C1906,ماه!A:C,3,FALSE)</f>
        <v xml:space="preserve">10--دی </v>
      </c>
      <c r="E1906" s="8" t="s">
        <v>173</v>
      </c>
      <c r="F1906" s="8" t="str">
        <f>VLOOKUP(E1906,خریداران!A:B,2,FALSE)</f>
        <v>خریدار 00165</v>
      </c>
      <c r="G1906" s="6">
        <v>8</v>
      </c>
      <c r="H1906" s="6">
        <v>9000000</v>
      </c>
      <c r="I1906" s="6">
        <v>0</v>
      </c>
      <c r="J1906" s="6">
        <v>9000000</v>
      </c>
    </row>
    <row r="1907" spans="1:10" hidden="1" x14ac:dyDescent="0.5">
      <c r="A1907" s="4">
        <v>1906</v>
      </c>
      <c r="B1907" s="8" t="s">
        <v>170</v>
      </c>
      <c r="C1907" s="8" t="s">
        <v>102</v>
      </c>
      <c r="D1907" s="8" t="str">
        <f>VLOOKUP(C1907,ماه!A:C,3,FALSE)</f>
        <v xml:space="preserve">10--دی </v>
      </c>
      <c r="E1907" s="8" t="s">
        <v>209</v>
      </c>
      <c r="F1907" s="8" t="str">
        <f>VLOOKUP(E1907,خریداران!A:B,2,FALSE)</f>
        <v>خریدار 00166</v>
      </c>
      <c r="G1907" s="6">
        <v>1</v>
      </c>
      <c r="H1907" s="6">
        <v>1100000</v>
      </c>
      <c r="I1907" s="6">
        <v>1100000</v>
      </c>
      <c r="J1907" s="6">
        <v>0</v>
      </c>
    </row>
    <row r="1908" spans="1:10" hidden="1" x14ac:dyDescent="0.5">
      <c r="A1908" s="4">
        <v>1907</v>
      </c>
      <c r="B1908" s="8" t="s">
        <v>170</v>
      </c>
      <c r="C1908" s="8" t="s">
        <v>102</v>
      </c>
      <c r="D1908" s="8" t="str">
        <f>VLOOKUP(C1908,ماه!A:C,3,FALSE)</f>
        <v xml:space="preserve">10--دی </v>
      </c>
      <c r="E1908" s="8" t="s">
        <v>146</v>
      </c>
      <c r="F1908" s="8" t="str">
        <f>VLOOKUP(E1908,خریداران!A:B,2,FALSE)</f>
        <v>خریدار 00168</v>
      </c>
      <c r="G1908" s="6">
        <v>10</v>
      </c>
      <c r="H1908" s="6">
        <v>10500000</v>
      </c>
      <c r="I1908" s="6">
        <v>0</v>
      </c>
      <c r="J1908" s="6">
        <v>10500000</v>
      </c>
    </row>
    <row r="1909" spans="1:10" hidden="1" x14ac:dyDescent="0.5">
      <c r="A1909" s="4">
        <v>1908</v>
      </c>
      <c r="B1909" s="8" t="s">
        <v>170</v>
      </c>
      <c r="C1909" s="8" t="s">
        <v>102</v>
      </c>
      <c r="D1909" s="8" t="str">
        <f>VLOOKUP(C1909,ماه!A:C,3,FALSE)</f>
        <v xml:space="preserve">10--دی </v>
      </c>
      <c r="E1909" s="8" t="s">
        <v>166</v>
      </c>
      <c r="F1909" s="8" t="str">
        <f>VLOOKUP(E1909,خریداران!A:B,2,FALSE)</f>
        <v>خریدار 00169</v>
      </c>
      <c r="G1909" s="6">
        <v>45</v>
      </c>
      <c r="H1909" s="6">
        <v>54500000</v>
      </c>
      <c r="I1909" s="6">
        <v>0</v>
      </c>
      <c r="J1909" s="6">
        <v>54500000</v>
      </c>
    </row>
    <row r="1910" spans="1:10" hidden="1" x14ac:dyDescent="0.5">
      <c r="A1910" s="4">
        <v>1909</v>
      </c>
      <c r="B1910" s="8" t="s">
        <v>170</v>
      </c>
      <c r="C1910" s="8" t="s">
        <v>102</v>
      </c>
      <c r="D1910" s="8" t="str">
        <f>VLOOKUP(C1910,ماه!A:C,3,FALSE)</f>
        <v xml:space="preserve">10--دی </v>
      </c>
      <c r="E1910" s="8" t="s">
        <v>187</v>
      </c>
      <c r="F1910" s="8" t="str">
        <f>VLOOKUP(E1910,خریداران!A:B,2,FALSE)</f>
        <v>خریدار 00206</v>
      </c>
      <c r="G1910" s="6">
        <v>27</v>
      </c>
      <c r="H1910" s="6">
        <v>25400000</v>
      </c>
      <c r="I1910" s="6">
        <v>0</v>
      </c>
      <c r="J1910" s="6">
        <v>25400000</v>
      </c>
    </row>
    <row r="1911" spans="1:10" hidden="1" x14ac:dyDescent="0.5">
      <c r="A1911" s="4">
        <v>1910</v>
      </c>
      <c r="B1911" s="8" t="s">
        <v>170</v>
      </c>
      <c r="C1911" s="8" t="s">
        <v>102</v>
      </c>
      <c r="D1911" s="8" t="str">
        <f>VLOOKUP(C1911,ماه!A:C,3,FALSE)</f>
        <v xml:space="preserve">10--دی </v>
      </c>
      <c r="E1911" s="8" t="s">
        <v>182</v>
      </c>
      <c r="F1911" s="8" t="str">
        <f>VLOOKUP(E1911,خریداران!A:B,2,FALSE)</f>
        <v>خریدار 00213</v>
      </c>
      <c r="G1911" s="6">
        <v>1</v>
      </c>
      <c r="H1911" s="6">
        <v>1700000</v>
      </c>
      <c r="I1911" s="6">
        <v>0</v>
      </c>
      <c r="J1911" s="6">
        <v>1700000</v>
      </c>
    </row>
    <row r="1912" spans="1:10" hidden="1" x14ac:dyDescent="0.5">
      <c r="A1912" s="4">
        <v>1911</v>
      </c>
      <c r="B1912" s="8" t="s">
        <v>170</v>
      </c>
      <c r="C1912" s="8" t="s">
        <v>102</v>
      </c>
      <c r="D1912" s="8" t="str">
        <f>VLOOKUP(C1912,ماه!A:C,3,FALSE)</f>
        <v xml:space="preserve">10--دی </v>
      </c>
      <c r="E1912" s="8" t="s">
        <v>183</v>
      </c>
      <c r="F1912" s="8" t="str">
        <f>VLOOKUP(E1912,خریداران!A:B,2,FALSE)</f>
        <v>خریدار 00215</v>
      </c>
      <c r="G1912" s="6">
        <v>40</v>
      </c>
      <c r="H1912" s="6">
        <v>41050000</v>
      </c>
      <c r="I1912" s="6">
        <v>0</v>
      </c>
      <c r="J1912" s="6">
        <v>41050000</v>
      </c>
    </row>
    <row r="1913" spans="1:10" hidden="1" x14ac:dyDescent="0.5">
      <c r="A1913" s="4">
        <v>1912</v>
      </c>
      <c r="B1913" s="8" t="s">
        <v>170</v>
      </c>
      <c r="C1913" s="8" t="s">
        <v>102</v>
      </c>
      <c r="D1913" s="8" t="str">
        <f>VLOOKUP(C1913,ماه!A:C,3,FALSE)</f>
        <v xml:space="preserve">10--دی </v>
      </c>
      <c r="E1913" s="8" t="s">
        <v>205</v>
      </c>
      <c r="F1913" s="8" t="str">
        <f>VLOOKUP(E1913,خریداران!A:B,2,FALSE)</f>
        <v>خریدار 00246</v>
      </c>
      <c r="G1913" s="6">
        <v>600</v>
      </c>
      <c r="H1913" s="6">
        <v>480000000</v>
      </c>
      <c r="I1913" s="6">
        <v>0</v>
      </c>
      <c r="J1913" s="6">
        <v>480000000</v>
      </c>
    </row>
    <row r="1914" spans="1:10" hidden="1" x14ac:dyDescent="0.5">
      <c r="A1914" s="4">
        <v>1913</v>
      </c>
      <c r="B1914" s="8" t="s">
        <v>170</v>
      </c>
      <c r="C1914" s="8" t="s">
        <v>102</v>
      </c>
      <c r="D1914" s="8" t="str">
        <f>VLOOKUP(C1914,ماه!A:C,3,FALSE)</f>
        <v xml:space="preserve">10--دی </v>
      </c>
      <c r="E1914" s="8" t="s">
        <v>206</v>
      </c>
      <c r="F1914" s="8" t="str">
        <f>VLOOKUP(E1914,خریداران!A:B,2,FALSE)</f>
        <v>خریدار 00247</v>
      </c>
      <c r="G1914" s="6">
        <v>74</v>
      </c>
      <c r="H1914" s="6">
        <v>84750000</v>
      </c>
      <c r="I1914" s="6">
        <v>0</v>
      </c>
      <c r="J1914" s="6">
        <v>84750000</v>
      </c>
    </row>
    <row r="1915" spans="1:10" hidden="1" x14ac:dyDescent="0.5">
      <c r="A1915" s="4">
        <v>1914</v>
      </c>
      <c r="B1915" s="8" t="s">
        <v>170</v>
      </c>
      <c r="C1915" s="8" t="s">
        <v>102</v>
      </c>
      <c r="D1915" s="8" t="str">
        <f>VLOOKUP(C1915,ماه!A:C,3,FALSE)</f>
        <v xml:space="preserve">10--دی </v>
      </c>
      <c r="E1915" s="8" t="s">
        <v>210</v>
      </c>
      <c r="F1915" s="8" t="str">
        <f>VLOOKUP(E1915,خریداران!A:B,2,FALSE)</f>
        <v>خریدار 00252</v>
      </c>
      <c r="G1915" s="6">
        <v>30</v>
      </c>
      <c r="H1915" s="6">
        <v>31500000</v>
      </c>
      <c r="I1915" s="6">
        <v>0</v>
      </c>
      <c r="J1915" s="6">
        <v>31500000</v>
      </c>
    </row>
    <row r="1916" spans="1:10" hidden="1" x14ac:dyDescent="0.5">
      <c r="A1916" s="4">
        <v>1915</v>
      </c>
      <c r="B1916" s="8" t="s">
        <v>170</v>
      </c>
      <c r="C1916" s="8" t="s">
        <v>102</v>
      </c>
      <c r="D1916" s="8" t="str">
        <f>VLOOKUP(C1916,ماه!A:C,3,FALSE)</f>
        <v xml:space="preserve">10--دی </v>
      </c>
      <c r="E1916" s="8" t="s">
        <v>211</v>
      </c>
      <c r="F1916" s="8" t="str">
        <f>VLOOKUP(E1916,خریداران!A:B,2,FALSE)</f>
        <v>خریدار 00254</v>
      </c>
      <c r="G1916" s="6">
        <v>9</v>
      </c>
      <c r="H1916" s="6">
        <v>9850000</v>
      </c>
      <c r="I1916" s="6">
        <v>0</v>
      </c>
      <c r="J1916" s="6">
        <v>9850000</v>
      </c>
    </row>
    <row r="1917" spans="1:10" hidden="1" x14ac:dyDescent="0.5">
      <c r="A1917" s="4">
        <v>1916</v>
      </c>
      <c r="B1917" s="8" t="s">
        <v>170</v>
      </c>
      <c r="C1917" s="8" t="s">
        <v>105</v>
      </c>
      <c r="D1917" s="8" t="str">
        <f>VLOOKUP(C1917,ماه!A:C,3,FALSE)</f>
        <v>11--بهمن</v>
      </c>
      <c r="E1917" s="8" t="s">
        <v>10</v>
      </c>
      <c r="F1917" s="8" t="str">
        <f>VLOOKUP(E1917,خریداران!A:B,2,FALSE)</f>
        <v>خریدار 00005</v>
      </c>
      <c r="G1917" s="6">
        <v>371</v>
      </c>
      <c r="H1917" s="6">
        <v>329950000</v>
      </c>
      <c r="I1917" s="6">
        <v>0</v>
      </c>
      <c r="J1917" s="6">
        <v>329950000</v>
      </c>
    </row>
    <row r="1918" spans="1:10" hidden="1" x14ac:dyDescent="0.5">
      <c r="A1918" s="4">
        <v>1917</v>
      </c>
      <c r="B1918" s="8" t="s">
        <v>170</v>
      </c>
      <c r="C1918" s="8" t="s">
        <v>105</v>
      </c>
      <c r="D1918" s="8" t="str">
        <f>VLOOKUP(C1918,ماه!A:C,3,FALSE)</f>
        <v>11--بهمن</v>
      </c>
      <c r="E1918" s="8" t="s">
        <v>11</v>
      </c>
      <c r="F1918" s="8" t="str">
        <f>VLOOKUP(E1918,خریداران!A:B,2,FALSE)</f>
        <v>خریدار 00006</v>
      </c>
      <c r="G1918" s="6">
        <v>10</v>
      </c>
      <c r="H1918" s="6">
        <v>10500000</v>
      </c>
      <c r="I1918" s="6">
        <v>0</v>
      </c>
      <c r="J1918" s="6">
        <v>10500000</v>
      </c>
    </row>
    <row r="1919" spans="1:10" hidden="1" x14ac:dyDescent="0.5">
      <c r="A1919" s="4">
        <v>1918</v>
      </c>
      <c r="B1919" s="8" t="s">
        <v>170</v>
      </c>
      <c r="C1919" s="8" t="s">
        <v>105</v>
      </c>
      <c r="D1919" s="8" t="str">
        <f>VLOOKUP(C1919,ماه!A:C,3,FALSE)</f>
        <v>11--بهمن</v>
      </c>
      <c r="E1919" s="8" t="s">
        <v>12</v>
      </c>
      <c r="F1919" s="8" t="str">
        <f>VLOOKUP(E1919,خریداران!A:B,2,FALSE)</f>
        <v>خریدار 00007</v>
      </c>
      <c r="G1919" s="6">
        <v>38</v>
      </c>
      <c r="H1919" s="6">
        <v>40800000</v>
      </c>
      <c r="I1919" s="6">
        <v>0</v>
      </c>
      <c r="J1919" s="6">
        <v>40800000</v>
      </c>
    </row>
    <row r="1920" spans="1:10" hidden="1" x14ac:dyDescent="0.5">
      <c r="A1920" s="4">
        <v>1919</v>
      </c>
      <c r="B1920" s="8" t="s">
        <v>170</v>
      </c>
      <c r="C1920" s="8" t="s">
        <v>105</v>
      </c>
      <c r="D1920" s="8" t="str">
        <f>VLOOKUP(C1920,ماه!A:C,3,FALSE)</f>
        <v>11--بهمن</v>
      </c>
      <c r="E1920" s="8" t="s">
        <v>27</v>
      </c>
      <c r="F1920" s="8" t="str">
        <f>VLOOKUP(E1920,خریداران!A:B,2,FALSE)</f>
        <v>خریدار 00008</v>
      </c>
      <c r="G1920" s="6">
        <v>3</v>
      </c>
      <c r="H1920" s="6">
        <v>3150000</v>
      </c>
      <c r="I1920" s="6">
        <v>0</v>
      </c>
      <c r="J1920" s="6">
        <v>3150000</v>
      </c>
    </row>
    <row r="1921" spans="1:10" hidden="1" x14ac:dyDescent="0.5">
      <c r="A1921" s="4">
        <v>1920</v>
      </c>
      <c r="B1921" s="8" t="s">
        <v>170</v>
      </c>
      <c r="C1921" s="8" t="s">
        <v>105</v>
      </c>
      <c r="D1921" s="8" t="str">
        <f>VLOOKUP(C1921,ماه!A:C,3,FALSE)</f>
        <v>11--بهمن</v>
      </c>
      <c r="E1921" s="8" t="s">
        <v>28</v>
      </c>
      <c r="F1921" s="8" t="str">
        <f>VLOOKUP(E1921,خریداران!A:B,2,FALSE)</f>
        <v>خریدار 00009</v>
      </c>
      <c r="G1921" s="6">
        <v>3031</v>
      </c>
      <c r="H1921" s="6">
        <v>3212750000</v>
      </c>
      <c r="I1921" s="6">
        <v>0</v>
      </c>
      <c r="J1921" s="6">
        <v>3212750000</v>
      </c>
    </row>
    <row r="1922" spans="1:10" hidden="1" x14ac:dyDescent="0.5">
      <c r="A1922" s="4">
        <v>1921</v>
      </c>
      <c r="B1922" s="8" t="s">
        <v>170</v>
      </c>
      <c r="C1922" s="8" t="s">
        <v>105</v>
      </c>
      <c r="D1922" s="8" t="str">
        <f>VLOOKUP(C1922,ماه!A:C,3,FALSE)</f>
        <v>11--بهمن</v>
      </c>
      <c r="E1922" s="8" t="s">
        <v>15</v>
      </c>
      <c r="F1922" s="8" t="str">
        <f>VLOOKUP(E1922,خریداران!A:B,2,FALSE)</f>
        <v>خریدار 00013</v>
      </c>
      <c r="G1922" s="6">
        <v>202</v>
      </c>
      <c r="H1922" s="6">
        <v>218100000</v>
      </c>
      <c r="I1922" s="6">
        <v>0</v>
      </c>
      <c r="J1922" s="6">
        <v>218100000</v>
      </c>
    </row>
    <row r="1923" spans="1:10" hidden="1" x14ac:dyDescent="0.5">
      <c r="A1923" s="4">
        <v>1922</v>
      </c>
      <c r="B1923" s="8" t="s">
        <v>170</v>
      </c>
      <c r="C1923" s="8" t="s">
        <v>105</v>
      </c>
      <c r="D1923" s="8" t="str">
        <f>VLOOKUP(C1923,ماه!A:C,3,FALSE)</f>
        <v>11--بهمن</v>
      </c>
      <c r="E1923" s="8" t="s">
        <v>70</v>
      </c>
      <c r="F1923" s="8" t="str">
        <f>VLOOKUP(E1923,خریداران!A:B,2,FALSE)</f>
        <v>خریدار 00014</v>
      </c>
      <c r="G1923" s="6">
        <v>16</v>
      </c>
      <c r="H1923" s="6">
        <v>16800000</v>
      </c>
      <c r="I1923" s="6">
        <v>7289000</v>
      </c>
      <c r="J1923" s="6">
        <v>9511000</v>
      </c>
    </row>
    <row r="1924" spans="1:10" hidden="1" x14ac:dyDescent="0.5">
      <c r="A1924" s="4">
        <v>1923</v>
      </c>
      <c r="B1924" s="8" t="s">
        <v>170</v>
      </c>
      <c r="C1924" s="8" t="s">
        <v>105</v>
      </c>
      <c r="D1924" s="8" t="str">
        <f>VLOOKUP(C1924,ماه!A:C,3,FALSE)</f>
        <v>11--بهمن</v>
      </c>
      <c r="E1924" s="8" t="s">
        <v>48</v>
      </c>
      <c r="F1924" s="8" t="str">
        <f>VLOOKUP(E1924,خریداران!A:B,2,FALSE)</f>
        <v>خریدار 00016</v>
      </c>
      <c r="G1924" s="6">
        <v>399</v>
      </c>
      <c r="H1924" s="6">
        <v>423250000</v>
      </c>
      <c r="I1924" s="6">
        <v>0</v>
      </c>
      <c r="J1924" s="6">
        <v>423250000</v>
      </c>
    </row>
    <row r="1925" spans="1:10" hidden="1" x14ac:dyDescent="0.5">
      <c r="A1925" s="4">
        <v>1924</v>
      </c>
      <c r="B1925" s="8" t="s">
        <v>170</v>
      </c>
      <c r="C1925" s="8" t="s">
        <v>105</v>
      </c>
      <c r="D1925" s="8" t="str">
        <f>VLOOKUP(C1925,ماه!A:C,3,FALSE)</f>
        <v>11--بهمن</v>
      </c>
      <c r="E1925" s="8" t="s">
        <v>16</v>
      </c>
      <c r="F1925" s="8" t="str">
        <f>VLOOKUP(E1925,خریداران!A:B,2,FALSE)</f>
        <v>خریدار 00024</v>
      </c>
      <c r="G1925" s="6">
        <v>32</v>
      </c>
      <c r="H1925" s="6">
        <v>31950000</v>
      </c>
      <c r="I1925" s="6">
        <v>0</v>
      </c>
      <c r="J1925" s="6">
        <v>31950000</v>
      </c>
    </row>
    <row r="1926" spans="1:10" hidden="1" x14ac:dyDescent="0.5">
      <c r="A1926" s="4">
        <v>1925</v>
      </c>
      <c r="B1926" s="8" t="s">
        <v>170</v>
      </c>
      <c r="C1926" s="8" t="s">
        <v>105</v>
      </c>
      <c r="D1926" s="8" t="str">
        <f>VLOOKUP(C1926,ماه!A:C,3,FALSE)</f>
        <v>11--بهمن</v>
      </c>
      <c r="E1926" s="8" t="s">
        <v>89</v>
      </c>
      <c r="F1926" s="8" t="str">
        <f>VLOOKUP(E1926,خریداران!A:B,2,FALSE)</f>
        <v>خریدار 00025</v>
      </c>
      <c r="G1926" s="6">
        <v>55</v>
      </c>
      <c r="H1926" s="6">
        <v>55500000</v>
      </c>
      <c r="I1926" s="6">
        <v>0</v>
      </c>
      <c r="J1926" s="6">
        <v>55500000</v>
      </c>
    </row>
    <row r="1927" spans="1:10" hidden="1" x14ac:dyDescent="0.5">
      <c r="A1927" s="4">
        <v>1926</v>
      </c>
      <c r="B1927" s="8" t="s">
        <v>170</v>
      </c>
      <c r="C1927" s="8" t="s">
        <v>105</v>
      </c>
      <c r="D1927" s="8" t="str">
        <f>VLOOKUP(C1927,ماه!A:C,3,FALSE)</f>
        <v>11--بهمن</v>
      </c>
      <c r="E1927" s="8" t="s">
        <v>160</v>
      </c>
      <c r="F1927" s="8" t="str">
        <f>VLOOKUP(E1927,خریداران!A:B,2,FALSE)</f>
        <v>خریدار 00028</v>
      </c>
      <c r="G1927" s="6">
        <v>100</v>
      </c>
      <c r="H1927" s="6">
        <v>100000000</v>
      </c>
      <c r="I1927" s="6">
        <v>0</v>
      </c>
      <c r="J1927" s="6">
        <v>100000000</v>
      </c>
    </row>
    <row r="1928" spans="1:10" hidden="1" x14ac:dyDescent="0.5">
      <c r="A1928" s="4">
        <v>1927</v>
      </c>
      <c r="B1928" s="8" t="s">
        <v>170</v>
      </c>
      <c r="C1928" s="8" t="s">
        <v>105</v>
      </c>
      <c r="D1928" s="8" t="str">
        <f>VLOOKUP(C1928,ماه!A:C,3,FALSE)</f>
        <v>11--بهمن</v>
      </c>
      <c r="E1928" s="8" t="s">
        <v>94</v>
      </c>
      <c r="F1928" s="8" t="str">
        <f>VLOOKUP(E1928,خریداران!A:B,2,FALSE)</f>
        <v>خریدار 00030</v>
      </c>
      <c r="G1928" s="6">
        <v>146</v>
      </c>
      <c r="H1928" s="6">
        <v>159650000</v>
      </c>
      <c r="I1928" s="6">
        <v>0</v>
      </c>
      <c r="J1928" s="6">
        <v>159650000</v>
      </c>
    </row>
    <row r="1929" spans="1:10" hidden="1" x14ac:dyDescent="0.5">
      <c r="A1929" s="4">
        <v>1928</v>
      </c>
      <c r="B1929" s="8" t="s">
        <v>170</v>
      </c>
      <c r="C1929" s="8" t="s">
        <v>105</v>
      </c>
      <c r="D1929" s="8" t="str">
        <f>VLOOKUP(C1929,ماه!A:C,3,FALSE)</f>
        <v>11--بهمن</v>
      </c>
      <c r="E1929" s="8" t="s">
        <v>17</v>
      </c>
      <c r="F1929" s="8" t="str">
        <f>VLOOKUP(E1929,خریداران!A:B,2,FALSE)</f>
        <v>خریدار 00031</v>
      </c>
      <c r="G1929" s="6">
        <v>67</v>
      </c>
      <c r="H1929" s="6">
        <v>76900000</v>
      </c>
      <c r="I1929" s="6">
        <v>0</v>
      </c>
      <c r="J1929" s="6">
        <v>76900000</v>
      </c>
    </row>
    <row r="1930" spans="1:10" hidden="1" x14ac:dyDescent="0.5">
      <c r="A1930" s="4">
        <v>1929</v>
      </c>
      <c r="B1930" s="8" t="s">
        <v>170</v>
      </c>
      <c r="C1930" s="8" t="s">
        <v>105</v>
      </c>
      <c r="D1930" s="8" t="str">
        <f>VLOOKUP(C1930,ماه!A:C,3,FALSE)</f>
        <v>11--بهمن</v>
      </c>
      <c r="E1930" s="8" t="s">
        <v>29</v>
      </c>
      <c r="F1930" s="8" t="str">
        <f>VLOOKUP(E1930,خریداران!A:B,2,FALSE)</f>
        <v>خریدار 00033</v>
      </c>
      <c r="G1930" s="6">
        <v>145</v>
      </c>
      <c r="H1930" s="6">
        <v>153500000</v>
      </c>
      <c r="I1930" s="6">
        <v>0</v>
      </c>
      <c r="J1930" s="6">
        <v>153500000</v>
      </c>
    </row>
    <row r="1931" spans="1:10" hidden="1" x14ac:dyDescent="0.5">
      <c r="A1931" s="4">
        <v>1930</v>
      </c>
      <c r="B1931" s="8" t="s">
        <v>170</v>
      </c>
      <c r="C1931" s="8" t="s">
        <v>105</v>
      </c>
      <c r="D1931" s="8" t="str">
        <f>VLOOKUP(C1931,ماه!A:C,3,FALSE)</f>
        <v>11--بهمن</v>
      </c>
      <c r="E1931" s="8" t="s">
        <v>49</v>
      </c>
      <c r="F1931" s="8" t="str">
        <f>VLOOKUP(E1931,خریداران!A:B,2,FALSE)</f>
        <v>خریدار 00035</v>
      </c>
      <c r="G1931" s="6">
        <v>357</v>
      </c>
      <c r="H1931" s="6">
        <v>368200000</v>
      </c>
      <c r="I1931" s="6">
        <v>0</v>
      </c>
      <c r="J1931" s="6">
        <v>368200000</v>
      </c>
    </row>
    <row r="1932" spans="1:10" hidden="1" x14ac:dyDescent="0.5">
      <c r="A1932" s="4">
        <v>1931</v>
      </c>
      <c r="B1932" s="8" t="s">
        <v>170</v>
      </c>
      <c r="C1932" s="8" t="s">
        <v>105</v>
      </c>
      <c r="D1932" s="8" t="str">
        <f>VLOOKUP(C1932,ماه!A:C,3,FALSE)</f>
        <v>11--بهمن</v>
      </c>
      <c r="E1932" s="8" t="s">
        <v>19</v>
      </c>
      <c r="F1932" s="8" t="str">
        <f>VLOOKUP(E1932,خریداران!A:B,2,FALSE)</f>
        <v>خریدار 00036</v>
      </c>
      <c r="G1932" s="6">
        <v>20</v>
      </c>
      <c r="H1932" s="6">
        <v>22200000</v>
      </c>
      <c r="I1932" s="6">
        <v>0</v>
      </c>
      <c r="J1932" s="6">
        <v>22200000</v>
      </c>
    </row>
    <row r="1933" spans="1:10" hidden="1" x14ac:dyDescent="0.5">
      <c r="A1933" s="4">
        <v>1932</v>
      </c>
      <c r="B1933" s="8" t="s">
        <v>170</v>
      </c>
      <c r="C1933" s="8" t="s">
        <v>105</v>
      </c>
      <c r="D1933" s="8" t="str">
        <f>VLOOKUP(C1933,ماه!A:C,3,FALSE)</f>
        <v>11--بهمن</v>
      </c>
      <c r="E1933" s="8" t="s">
        <v>30</v>
      </c>
      <c r="F1933" s="8" t="str">
        <f>VLOOKUP(E1933,خریداران!A:B,2,FALSE)</f>
        <v>خریدار 00037</v>
      </c>
      <c r="G1933" s="6">
        <v>1100</v>
      </c>
      <c r="H1933" s="6">
        <v>1158000000</v>
      </c>
      <c r="I1933" s="6">
        <v>0</v>
      </c>
      <c r="J1933" s="6">
        <v>1158000000</v>
      </c>
    </row>
    <row r="1934" spans="1:10" hidden="1" x14ac:dyDescent="0.5">
      <c r="A1934" s="4">
        <v>1933</v>
      </c>
      <c r="B1934" s="8" t="s">
        <v>170</v>
      </c>
      <c r="C1934" s="8" t="s">
        <v>105</v>
      </c>
      <c r="D1934" s="8" t="str">
        <f>VLOOKUP(C1934,ماه!A:C,3,FALSE)</f>
        <v>11--بهمن</v>
      </c>
      <c r="E1934" s="8" t="s">
        <v>21</v>
      </c>
      <c r="F1934" s="8" t="str">
        <f>VLOOKUP(E1934,خریداران!A:B,2,FALSE)</f>
        <v>خریدار 00039</v>
      </c>
      <c r="G1934" s="6">
        <v>83</v>
      </c>
      <c r="H1934" s="6">
        <v>90250000</v>
      </c>
      <c r="I1934" s="6">
        <v>0</v>
      </c>
      <c r="J1934" s="6">
        <v>90250000</v>
      </c>
    </row>
    <row r="1935" spans="1:10" hidden="1" x14ac:dyDescent="0.5">
      <c r="A1935" s="4">
        <v>1934</v>
      </c>
      <c r="B1935" s="8" t="s">
        <v>170</v>
      </c>
      <c r="C1935" s="8" t="s">
        <v>105</v>
      </c>
      <c r="D1935" s="8" t="str">
        <f>VLOOKUP(C1935,ماه!A:C,3,FALSE)</f>
        <v>11--بهمن</v>
      </c>
      <c r="E1935" s="8" t="s">
        <v>71</v>
      </c>
      <c r="F1935" s="8" t="str">
        <f>VLOOKUP(E1935,خریداران!A:B,2,FALSE)</f>
        <v>خریدار 00041</v>
      </c>
      <c r="G1935" s="6">
        <v>124</v>
      </c>
      <c r="H1935" s="6">
        <v>128350000</v>
      </c>
      <c r="I1935" s="6">
        <v>0</v>
      </c>
      <c r="J1935" s="6">
        <v>128350000</v>
      </c>
    </row>
    <row r="1936" spans="1:10" hidden="1" x14ac:dyDescent="0.5">
      <c r="A1936" s="4">
        <v>1935</v>
      </c>
      <c r="B1936" s="8" t="s">
        <v>170</v>
      </c>
      <c r="C1936" s="8" t="s">
        <v>105</v>
      </c>
      <c r="D1936" s="8" t="str">
        <f>VLOOKUP(C1936,ماه!A:C,3,FALSE)</f>
        <v>11--بهمن</v>
      </c>
      <c r="E1936" s="8" t="s">
        <v>52</v>
      </c>
      <c r="F1936" s="8" t="str">
        <f>VLOOKUP(E1936,خریداران!A:B,2,FALSE)</f>
        <v>خریدار 00047</v>
      </c>
      <c r="G1936" s="6">
        <v>20</v>
      </c>
      <c r="H1936" s="6">
        <v>18000000</v>
      </c>
      <c r="I1936" s="6">
        <v>0</v>
      </c>
      <c r="J1936" s="6">
        <v>18000000</v>
      </c>
    </row>
    <row r="1937" spans="1:10" hidden="1" x14ac:dyDescent="0.5">
      <c r="A1937" s="4">
        <v>1936</v>
      </c>
      <c r="B1937" s="8" t="s">
        <v>170</v>
      </c>
      <c r="C1937" s="8" t="s">
        <v>105</v>
      </c>
      <c r="D1937" s="8" t="str">
        <f>VLOOKUP(C1937,ماه!A:C,3,FALSE)</f>
        <v>11--بهمن</v>
      </c>
      <c r="E1937" s="8" t="s">
        <v>72</v>
      </c>
      <c r="F1937" s="8" t="str">
        <f>VLOOKUP(E1937,خریداران!A:B,2,FALSE)</f>
        <v>خریدار 00050</v>
      </c>
      <c r="G1937" s="6">
        <v>28</v>
      </c>
      <c r="H1937" s="6">
        <v>30200000</v>
      </c>
      <c r="I1937" s="6">
        <v>0</v>
      </c>
      <c r="J1937" s="6">
        <v>30200000</v>
      </c>
    </row>
    <row r="1938" spans="1:10" hidden="1" x14ac:dyDescent="0.5">
      <c r="A1938" s="4">
        <v>1937</v>
      </c>
      <c r="B1938" s="8" t="s">
        <v>170</v>
      </c>
      <c r="C1938" s="8" t="s">
        <v>105</v>
      </c>
      <c r="D1938" s="8" t="str">
        <f>VLOOKUP(C1938,ماه!A:C,3,FALSE)</f>
        <v>11--بهمن</v>
      </c>
      <c r="E1938" s="8" t="s">
        <v>74</v>
      </c>
      <c r="F1938" s="8" t="str">
        <f>VLOOKUP(E1938,خریداران!A:B,2,FALSE)</f>
        <v>خریدار 00054</v>
      </c>
      <c r="G1938" s="6">
        <v>35</v>
      </c>
      <c r="H1938" s="6">
        <v>36750000</v>
      </c>
      <c r="I1938" s="6">
        <v>0</v>
      </c>
      <c r="J1938" s="6">
        <v>36750000</v>
      </c>
    </row>
    <row r="1939" spans="1:10" hidden="1" x14ac:dyDescent="0.5">
      <c r="A1939" s="4">
        <v>1938</v>
      </c>
      <c r="B1939" s="8" t="s">
        <v>170</v>
      </c>
      <c r="C1939" s="8" t="s">
        <v>105</v>
      </c>
      <c r="D1939" s="8" t="str">
        <f>VLOOKUP(C1939,ماه!A:C,3,FALSE)</f>
        <v>11--بهمن</v>
      </c>
      <c r="E1939" s="8" t="s">
        <v>119</v>
      </c>
      <c r="F1939" s="8" t="str">
        <f>VLOOKUP(E1939,خریداران!A:B,2,FALSE)</f>
        <v>خریدار 00055</v>
      </c>
      <c r="G1939" s="6">
        <v>2000</v>
      </c>
      <c r="H1939" s="6">
        <v>2110000000</v>
      </c>
      <c r="I1939" s="6">
        <v>0</v>
      </c>
      <c r="J1939" s="6">
        <v>2110000000</v>
      </c>
    </row>
    <row r="1940" spans="1:10" hidden="1" x14ac:dyDescent="0.5">
      <c r="A1940" s="4">
        <v>1939</v>
      </c>
      <c r="B1940" s="8" t="s">
        <v>170</v>
      </c>
      <c r="C1940" s="8" t="s">
        <v>105</v>
      </c>
      <c r="D1940" s="8" t="str">
        <f>VLOOKUP(C1940,ماه!A:C,3,FALSE)</f>
        <v>11--بهمن</v>
      </c>
      <c r="E1940" s="8" t="s">
        <v>91</v>
      </c>
      <c r="F1940" s="8" t="str">
        <f>VLOOKUP(E1940,خریداران!A:B,2,FALSE)</f>
        <v>خریدار 00056</v>
      </c>
      <c r="G1940" s="6">
        <v>1326</v>
      </c>
      <c r="H1940" s="6">
        <v>1141500000</v>
      </c>
      <c r="I1940" s="6">
        <v>0</v>
      </c>
      <c r="J1940" s="6">
        <v>1141500000</v>
      </c>
    </row>
    <row r="1941" spans="1:10" hidden="1" x14ac:dyDescent="0.5">
      <c r="A1941" s="4">
        <v>1940</v>
      </c>
      <c r="B1941" s="8" t="s">
        <v>170</v>
      </c>
      <c r="C1941" s="8" t="s">
        <v>105</v>
      </c>
      <c r="D1941" s="8" t="str">
        <f>VLOOKUP(C1941,ماه!A:C,3,FALSE)</f>
        <v>11--بهمن</v>
      </c>
      <c r="E1941" s="8" t="s">
        <v>120</v>
      </c>
      <c r="F1941" s="8" t="str">
        <f>VLOOKUP(E1941,خریداران!A:B,2,FALSE)</f>
        <v>خریدار 00057</v>
      </c>
      <c r="G1941" s="6">
        <v>224</v>
      </c>
      <c r="H1941" s="6">
        <v>279350000</v>
      </c>
      <c r="I1941" s="6">
        <v>0</v>
      </c>
      <c r="J1941" s="6">
        <v>279350000</v>
      </c>
    </row>
    <row r="1942" spans="1:10" hidden="1" x14ac:dyDescent="0.5">
      <c r="A1942" s="4">
        <v>1941</v>
      </c>
      <c r="B1942" s="8" t="s">
        <v>170</v>
      </c>
      <c r="C1942" s="8" t="s">
        <v>105</v>
      </c>
      <c r="D1942" s="8" t="str">
        <f>VLOOKUP(C1942,ماه!A:C,3,FALSE)</f>
        <v>11--بهمن</v>
      </c>
      <c r="E1942" s="8" t="s">
        <v>135</v>
      </c>
      <c r="F1942" s="8" t="str">
        <f>VLOOKUP(E1942,خریداران!A:B,2,FALSE)</f>
        <v>خریدار 00058</v>
      </c>
      <c r="G1942" s="6">
        <v>610</v>
      </c>
      <c r="H1942" s="6">
        <v>680300000</v>
      </c>
      <c r="I1942" s="6">
        <v>0</v>
      </c>
      <c r="J1942" s="6">
        <v>680300000</v>
      </c>
    </row>
    <row r="1943" spans="1:10" hidden="1" x14ac:dyDescent="0.5">
      <c r="A1943" s="4">
        <v>1942</v>
      </c>
      <c r="B1943" s="8" t="s">
        <v>170</v>
      </c>
      <c r="C1943" s="8" t="s">
        <v>105</v>
      </c>
      <c r="D1943" s="8" t="str">
        <f>VLOOKUP(C1943,ماه!A:C,3,FALSE)</f>
        <v>11--بهمن</v>
      </c>
      <c r="E1943" s="8" t="s">
        <v>33</v>
      </c>
      <c r="F1943" s="8" t="str">
        <f>VLOOKUP(E1943,خریداران!A:B,2,FALSE)</f>
        <v>خریدار 00062</v>
      </c>
      <c r="G1943" s="6">
        <v>300</v>
      </c>
      <c r="H1943" s="6">
        <v>322100000</v>
      </c>
      <c r="I1943" s="6">
        <v>0</v>
      </c>
      <c r="J1943" s="6">
        <v>322100000</v>
      </c>
    </row>
    <row r="1944" spans="1:10" hidden="1" x14ac:dyDescent="0.5">
      <c r="A1944" s="4">
        <v>1943</v>
      </c>
      <c r="B1944" s="8" t="s">
        <v>170</v>
      </c>
      <c r="C1944" s="8" t="s">
        <v>105</v>
      </c>
      <c r="D1944" s="8" t="str">
        <f>VLOOKUP(C1944,ماه!A:C,3,FALSE)</f>
        <v>11--بهمن</v>
      </c>
      <c r="E1944" s="8" t="s">
        <v>22</v>
      </c>
      <c r="F1944" s="8" t="str">
        <f>VLOOKUP(E1944,خریداران!A:B,2,FALSE)</f>
        <v>خریدار 00064</v>
      </c>
      <c r="G1944" s="6">
        <v>96</v>
      </c>
      <c r="H1944" s="6">
        <v>97800000</v>
      </c>
      <c r="I1944" s="6">
        <v>0</v>
      </c>
      <c r="J1944" s="6">
        <v>97800000</v>
      </c>
    </row>
    <row r="1945" spans="1:10" hidden="1" x14ac:dyDescent="0.5">
      <c r="A1945" s="4">
        <v>1944</v>
      </c>
      <c r="B1945" s="8" t="s">
        <v>170</v>
      </c>
      <c r="C1945" s="8" t="s">
        <v>105</v>
      </c>
      <c r="D1945" s="8" t="str">
        <f>VLOOKUP(C1945,ماه!A:C,3,FALSE)</f>
        <v>11--بهمن</v>
      </c>
      <c r="E1945" s="8" t="s">
        <v>136</v>
      </c>
      <c r="F1945" s="8" t="str">
        <f>VLOOKUP(E1945,خریداران!A:B,2,FALSE)</f>
        <v>خریدار 00073</v>
      </c>
      <c r="G1945" s="6">
        <v>6</v>
      </c>
      <c r="H1945" s="6">
        <v>8150000</v>
      </c>
      <c r="I1945" s="6">
        <v>0</v>
      </c>
      <c r="J1945" s="6">
        <v>8150000</v>
      </c>
    </row>
    <row r="1946" spans="1:10" hidden="1" x14ac:dyDescent="0.5">
      <c r="A1946" s="4">
        <v>1945</v>
      </c>
      <c r="B1946" s="8" t="s">
        <v>170</v>
      </c>
      <c r="C1946" s="8" t="s">
        <v>105</v>
      </c>
      <c r="D1946" s="8" t="str">
        <f>VLOOKUP(C1946,ماه!A:C,3,FALSE)</f>
        <v>11--بهمن</v>
      </c>
      <c r="E1946" s="8" t="s">
        <v>57</v>
      </c>
      <c r="F1946" s="8" t="str">
        <f>VLOOKUP(E1946,خریداران!A:B,2,FALSE)</f>
        <v>خریدار 00090</v>
      </c>
      <c r="G1946" s="6">
        <v>54</v>
      </c>
      <c r="H1946" s="6">
        <v>57900000</v>
      </c>
      <c r="I1946" s="6">
        <v>0</v>
      </c>
      <c r="J1946" s="6">
        <v>57900000</v>
      </c>
    </row>
    <row r="1947" spans="1:10" hidden="1" x14ac:dyDescent="0.5">
      <c r="A1947" s="4">
        <v>1946</v>
      </c>
      <c r="B1947" s="8" t="s">
        <v>170</v>
      </c>
      <c r="C1947" s="8" t="s">
        <v>105</v>
      </c>
      <c r="D1947" s="8" t="str">
        <f>VLOOKUP(C1947,ماه!A:C,3,FALSE)</f>
        <v>11--بهمن</v>
      </c>
      <c r="E1947" s="8" t="s">
        <v>127</v>
      </c>
      <c r="F1947" s="8" t="str">
        <f>VLOOKUP(E1947,خریداران!A:B,2,FALSE)</f>
        <v>خریدار 00096</v>
      </c>
      <c r="G1947" s="6">
        <v>1</v>
      </c>
      <c r="H1947" s="6">
        <v>1300000</v>
      </c>
      <c r="I1947" s="6">
        <v>0</v>
      </c>
      <c r="J1947" s="6">
        <v>1300000</v>
      </c>
    </row>
    <row r="1948" spans="1:10" hidden="1" x14ac:dyDescent="0.5">
      <c r="A1948" s="4">
        <v>1947</v>
      </c>
      <c r="B1948" s="8" t="s">
        <v>170</v>
      </c>
      <c r="C1948" s="8" t="s">
        <v>105</v>
      </c>
      <c r="D1948" s="8" t="str">
        <f>VLOOKUP(C1948,ماه!A:C,3,FALSE)</f>
        <v>11--بهمن</v>
      </c>
      <c r="E1948" s="8" t="s">
        <v>80</v>
      </c>
      <c r="F1948" s="8" t="str">
        <f>VLOOKUP(E1948,خریداران!A:B,2,FALSE)</f>
        <v>خریدار 00103</v>
      </c>
      <c r="G1948" s="6">
        <v>70</v>
      </c>
      <c r="H1948" s="6">
        <v>73500000</v>
      </c>
      <c r="I1948" s="6">
        <v>0</v>
      </c>
      <c r="J1948" s="6">
        <v>73500000</v>
      </c>
    </row>
    <row r="1949" spans="1:10" hidden="1" x14ac:dyDescent="0.5">
      <c r="A1949" s="4">
        <v>1948</v>
      </c>
      <c r="B1949" s="8" t="s">
        <v>170</v>
      </c>
      <c r="C1949" s="8" t="s">
        <v>105</v>
      </c>
      <c r="D1949" s="8" t="str">
        <f>VLOOKUP(C1949,ماه!A:C,3,FALSE)</f>
        <v>11--بهمن</v>
      </c>
      <c r="E1949" s="8" t="s">
        <v>151</v>
      </c>
      <c r="F1949" s="8" t="str">
        <f>VLOOKUP(E1949,خریداران!A:B,2,FALSE)</f>
        <v>خریدار 00143</v>
      </c>
      <c r="G1949" s="6">
        <v>42</v>
      </c>
      <c r="H1949" s="6">
        <v>48300000</v>
      </c>
      <c r="I1949" s="6">
        <v>0</v>
      </c>
      <c r="J1949" s="6">
        <v>48300000</v>
      </c>
    </row>
    <row r="1950" spans="1:10" hidden="1" x14ac:dyDescent="0.5">
      <c r="A1950" s="4">
        <v>1949</v>
      </c>
      <c r="B1950" s="8" t="s">
        <v>170</v>
      </c>
      <c r="C1950" s="8" t="s">
        <v>105</v>
      </c>
      <c r="D1950" s="8" t="str">
        <f>VLOOKUP(C1950,ماه!A:C,3,FALSE)</f>
        <v>11--بهمن</v>
      </c>
      <c r="E1950" s="8" t="s">
        <v>145</v>
      </c>
      <c r="F1950" s="8" t="str">
        <f>VLOOKUP(E1950,خریداران!A:B,2,FALSE)</f>
        <v>خریدار 00144</v>
      </c>
      <c r="G1950" s="6">
        <v>37</v>
      </c>
      <c r="H1950" s="6">
        <v>39950000</v>
      </c>
      <c r="I1950" s="6">
        <v>0</v>
      </c>
      <c r="J1950" s="6">
        <v>39950000</v>
      </c>
    </row>
    <row r="1951" spans="1:10" hidden="1" x14ac:dyDescent="0.5">
      <c r="A1951" s="4">
        <v>1950</v>
      </c>
      <c r="B1951" s="8" t="s">
        <v>170</v>
      </c>
      <c r="C1951" s="8" t="s">
        <v>105</v>
      </c>
      <c r="D1951" s="8" t="str">
        <f>VLOOKUP(C1951,ماه!A:C,3,FALSE)</f>
        <v>11--بهمن</v>
      </c>
      <c r="E1951" s="8" t="s">
        <v>159</v>
      </c>
      <c r="F1951" s="8" t="str">
        <f>VLOOKUP(E1951,خریداران!A:B,2,FALSE)</f>
        <v>خریدار 00157</v>
      </c>
      <c r="G1951" s="6">
        <v>8</v>
      </c>
      <c r="H1951" s="6">
        <v>8200000</v>
      </c>
      <c r="I1951" s="6">
        <v>0</v>
      </c>
      <c r="J1951" s="6">
        <v>8200000</v>
      </c>
    </row>
    <row r="1952" spans="1:10" hidden="1" x14ac:dyDescent="0.5">
      <c r="A1952" s="4">
        <v>1951</v>
      </c>
      <c r="B1952" s="8" t="s">
        <v>170</v>
      </c>
      <c r="C1952" s="8" t="s">
        <v>105</v>
      </c>
      <c r="D1952" s="8" t="str">
        <f>VLOOKUP(C1952,ماه!A:C,3,FALSE)</f>
        <v>11--بهمن</v>
      </c>
      <c r="E1952" s="8" t="s">
        <v>172</v>
      </c>
      <c r="F1952" s="8" t="str">
        <f>VLOOKUP(E1952,خریداران!A:B,2,FALSE)</f>
        <v>خریدار 00161</v>
      </c>
      <c r="G1952" s="6">
        <v>2</v>
      </c>
      <c r="H1952" s="6">
        <v>2000000</v>
      </c>
      <c r="I1952" s="6">
        <v>0</v>
      </c>
      <c r="J1952" s="6">
        <v>2000000</v>
      </c>
    </row>
    <row r="1953" spans="1:10" hidden="1" x14ac:dyDescent="0.5">
      <c r="A1953" s="4">
        <v>1952</v>
      </c>
      <c r="B1953" s="8" t="s">
        <v>170</v>
      </c>
      <c r="C1953" s="8" t="s">
        <v>105</v>
      </c>
      <c r="D1953" s="8" t="str">
        <f>VLOOKUP(C1953,ماه!A:C,3,FALSE)</f>
        <v>11--بهمن</v>
      </c>
      <c r="E1953" s="8" t="s">
        <v>173</v>
      </c>
      <c r="F1953" s="8" t="str">
        <f>VLOOKUP(E1953,خریداران!A:B,2,FALSE)</f>
        <v>خریدار 00165</v>
      </c>
      <c r="G1953" s="6">
        <v>29</v>
      </c>
      <c r="H1953" s="6">
        <v>30700000</v>
      </c>
      <c r="I1953" s="6">
        <v>600000</v>
      </c>
      <c r="J1953" s="6">
        <v>30100000</v>
      </c>
    </row>
    <row r="1954" spans="1:10" hidden="1" x14ac:dyDescent="0.5">
      <c r="A1954" s="4">
        <v>1953</v>
      </c>
      <c r="B1954" s="8" t="s">
        <v>170</v>
      </c>
      <c r="C1954" s="8" t="s">
        <v>105</v>
      </c>
      <c r="D1954" s="8" t="str">
        <f>VLOOKUP(C1954,ماه!A:C,3,FALSE)</f>
        <v>11--بهمن</v>
      </c>
      <c r="E1954" s="8" t="s">
        <v>162</v>
      </c>
      <c r="F1954" s="8" t="str">
        <f>VLOOKUP(E1954,خریداران!A:B,2,FALSE)</f>
        <v>خریدار 00167</v>
      </c>
      <c r="G1954" s="6">
        <v>490</v>
      </c>
      <c r="H1954" s="6">
        <v>527600000</v>
      </c>
      <c r="I1954" s="6">
        <v>690000</v>
      </c>
      <c r="J1954" s="6">
        <v>526910000</v>
      </c>
    </row>
    <row r="1955" spans="1:10" hidden="1" x14ac:dyDescent="0.5">
      <c r="A1955" s="4">
        <v>1954</v>
      </c>
      <c r="B1955" s="8" t="s">
        <v>170</v>
      </c>
      <c r="C1955" s="8" t="s">
        <v>105</v>
      </c>
      <c r="D1955" s="8" t="str">
        <f>VLOOKUP(C1955,ماه!A:C,3,FALSE)</f>
        <v>11--بهمن</v>
      </c>
      <c r="E1955" s="8" t="s">
        <v>146</v>
      </c>
      <c r="F1955" s="8" t="str">
        <f>VLOOKUP(E1955,خریداران!A:B,2,FALSE)</f>
        <v>خریدار 00168</v>
      </c>
      <c r="G1955" s="6">
        <v>67</v>
      </c>
      <c r="H1955" s="6">
        <v>69400000</v>
      </c>
      <c r="I1955" s="6">
        <v>0</v>
      </c>
      <c r="J1955" s="6">
        <v>69400000</v>
      </c>
    </row>
    <row r="1956" spans="1:10" hidden="1" x14ac:dyDescent="0.5">
      <c r="A1956" s="4">
        <v>1955</v>
      </c>
      <c r="B1956" s="8" t="s">
        <v>170</v>
      </c>
      <c r="C1956" s="8" t="s">
        <v>105</v>
      </c>
      <c r="D1956" s="8" t="str">
        <f>VLOOKUP(C1956,ماه!A:C,3,FALSE)</f>
        <v>11--بهمن</v>
      </c>
      <c r="E1956" s="8" t="s">
        <v>187</v>
      </c>
      <c r="F1956" s="8" t="str">
        <f>VLOOKUP(E1956,خریداران!A:B,2,FALSE)</f>
        <v>خریدار 00206</v>
      </c>
      <c r="G1956" s="6">
        <v>0</v>
      </c>
      <c r="H1956" s="6">
        <v>0</v>
      </c>
      <c r="I1956" s="6">
        <v>0</v>
      </c>
      <c r="J1956" s="6">
        <v>0</v>
      </c>
    </row>
    <row r="1957" spans="1:10" hidden="1" x14ac:dyDescent="0.5">
      <c r="A1957" s="4">
        <v>1956</v>
      </c>
      <c r="B1957" s="8" t="s">
        <v>170</v>
      </c>
      <c r="C1957" s="8" t="s">
        <v>105</v>
      </c>
      <c r="D1957" s="8" t="str">
        <f>VLOOKUP(C1957,ماه!A:C,3,FALSE)</f>
        <v>11--بهمن</v>
      </c>
      <c r="E1957" s="8" t="s">
        <v>163</v>
      </c>
      <c r="F1957" s="8" t="str">
        <f>VLOOKUP(E1957,خریداران!A:B,2,FALSE)</f>
        <v>خریدار 00214</v>
      </c>
      <c r="G1957" s="6">
        <v>901</v>
      </c>
      <c r="H1957" s="6">
        <v>943550000</v>
      </c>
      <c r="I1957" s="6">
        <v>0</v>
      </c>
      <c r="J1957" s="6">
        <v>943550000</v>
      </c>
    </row>
    <row r="1958" spans="1:10" hidden="1" x14ac:dyDescent="0.5">
      <c r="A1958" s="4">
        <v>1957</v>
      </c>
      <c r="B1958" s="8" t="s">
        <v>170</v>
      </c>
      <c r="C1958" s="8" t="s">
        <v>105</v>
      </c>
      <c r="D1958" s="8" t="str">
        <f>VLOOKUP(C1958,ماه!A:C,3,FALSE)</f>
        <v>11--بهمن</v>
      </c>
      <c r="E1958" s="8" t="s">
        <v>183</v>
      </c>
      <c r="F1958" s="8" t="str">
        <f>VLOOKUP(E1958,خریداران!A:B,2,FALSE)</f>
        <v>خریدار 00215</v>
      </c>
      <c r="G1958" s="6">
        <v>121</v>
      </c>
      <c r="H1958" s="6">
        <v>131900000</v>
      </c>
      <c r="I1958" s="6">
        <v>0</v>
      </c>
      <c r="J1958" s="6">
        <v>131900000</v>
      </c>
    </row>
    <row r="1959" spans="1:10" hidden="1" x14ac:dyDescent="0.5">
      <c r="A1959" s="4">
        <v>1958</v>
      </c>
      <c r="B1959" s="8" t="s">
        <v>170</v>
      </c>
      <c r="C1959" s="8" t="s">
        <v>105</v>
      </c>
      <c r="D1959" s="8" t="str">
        <f>VLOOKUP(C1959,ماه!A:C,3,FALSE)</f>
        <v>11--بهمن</v>
      </c>
      <c r="E1959" s="8" t="s">
        <v>197</v>
      </c>
      <c r="F1959" s="8" t="str">
        <f>VLOOKUP(E1959,خریداران!A:B,2,FALSE)</f>
        <v>خریدار 00231</v>
      </c>
      <c r="G1959" s="6">
        <v>1</v>
      </c>
      <c r="H1959" s="6">
        <v>1000000</v>
      </c>
      <c r="I1959" s="6">
        <v>0</v>
      </c>
      <c r="J1959" s="6">
        <v>1000000</v>
      </c>
    </row>
    <row r="1960" spans="1:10" hidden="1" x14ac:dyDescent="0.5">
      <c r="A1960" s="4">
        <v>1959</v>
      </c>
      <c r="B1960" s="8" t="s">
        <v>170</v>
      </c>
      <c r="C1960" s="8" t="s">
        <v>105</v>
      </c>
      <c r="D1960" s="8" t="str">
        <f>VLOOKUP(C1960,ماه!A:C,3,FALSE)</f>
        <v>11--بهمن</v>
      </c>
      <c r="E1960" s="8" t="s">
        <v>206</v>
      </c>
      <c r="F1960" s="8" t="str">
        <f>VLOOKUP(E1960,خریداران!A:B,2,FALSE)</f>
        <v>خریدار 00247</v>
      </c>
      <c r="G1960" s="6">
        <v>659</v>
      </c>
      <c r="H1960" s="6">
        <v>771650000</v>
      </c>
      <c r="I1960" s="6">
        <v>0</v>
      </c>
      <c r="J1960" s="6">
        <v>771650000</v>
      </c>
    </row>
    <row r="1961" spans="1:10" hidden="1" x14ac:dyDescent="0.5">
      <c r="A1961" s="4">
        <v>1960</v>
      </c>
      <c r="B1961" s="8" t="s">
        <v>170</v>
      </c>
      <c r="C1961" s="8" t="s">
        <v>105</v>
      </c>
      <c r="D1961" s="8" t="str">
        <f>VLOOKUP(C1961,ماه!A:C,3,FALSE)</f>
        <v>11--بهمن</v>
      </c>
      <c r="E1961" s="8" t="s">
        <v>202</v>
      </c>
      <c r="F1961" s="8" t="str">
        <f>VLOOKUP(E1961,خریداران!A:B,2,FALSE)</f>
        <v>خریدار 00248</v>
      </c>
      <c r="G1961" s="6">
        <v>1</v>
      </c>
      <c r="H1961" s="6">
        <v>1050000</v>
      </c>
      <c r="I1961" s="6">
        <v>0</v>
      </c>
      <c r="J1961" s="6">
        <v>1050000</v>
      </c>
    </row>
    <row r="1962" spans="1:10" hidden="1" x14ac:dyDescent="0.5">
      <c r="A1962" s="4">
        <v>1961</v>
      </c>
      <c r="B1962" s="8" t="s">
        <v>170</v>
      </c>
      <c r="C1962" s="8" t="s">
        <v>105</v>
      </c>
      <c r="D1962" s="8" t="str">
        <f>VLOOKUP(C1962,ماه!A:C,3,FALSE)</f>
        <v>11--بهمن</v>
      </c>
      <c r="E1962" s="8" t="s">
        <v>210</v>
      </c>
      <c r="F1962" s="8" t="str">
        <f>VLOOKUP(E1962,خریداران!A:B,2,FALSE)</f>
        <v>خریدار 00252</v>
      </c>
      <c r="G1962" s="6">
        <v>5</v>
      </c>
      <c r="H1962" s="6">
        <v>5350000</v>
      </c>
      <c r="I1962" s="6">
        <v>0</v>
      </c>
      <c r="J1962" s="6">
        <v>5350000</v>
      </c>
    </row>
    <row r="1963" spans="1:10" hidden="1" x14ac:dyDescent="0.5">
      <c r="A1963" s="4">
        <v>1962</v>
      </c>
      <c r="B1963" s="8" t="s">
        <v>170</v>
      </c>
      <c r="C1963" s="8" t="s">
        <v>105</v>
      </c>
      <c r="D1963" s="8" t="str">
        <f>VLOOKUP(C1963,ماه!A:C,3,FALSE)</f>
        <v>11--بهمن</v>
      </c>
      <c r="E1963" s="8" t="s">
        <v>212</v>
      </c>
      <c r="F1963" s="8" t="str">
        <f>VLOOKUP(E1963,خریداران!A:B,2,FALSE)</f>
        <v>خریدار 00259</v>
      </c>
      <c r="G1963" s="6">
        <v>880</v>
      </c>
      <c r="H1963" s="6">
        <v>839800000</v>
      </c>
      <c r="I1963" s="6">
        <v>0</v>
      </c>
      <c r="J1963" s="6">
        <v>839800000</v>
      </c>
    </row>
    <row r="1964" spans="1:10" hidden="1" x14ac:dyDescent="0.5">
      <c r="A1964" s="4">
        <v>1963</v>
      </c>
      <c r="B1964" s="8" t="s">
        <v>170</v>
      </c>
      <c r="C1964" s="8" t="s">
        <v>105</v>
      </c>
      <c r="D1964" s="8" t="str">
        <f>VLOOKUP(C1964,ماه!A:C,3,FALSE)</f>
        <v>11--بهمن</v>
      </c>
      <c r="E1964" s="8" t="s">
        <v>67</v>
      </c>
      <c r="F1964" s="8" t="str">
        <f>VLOOKUP(E1964,خریداران!A:B,2,FALSE)</f>
        <v>خریدار P_0001</v>
      </c>
      <c r="G1964" s="6">
        <v>64</v>
      </c>
      <c r="H1964" s="6">
        <v>68900000</v>
      </c>
      <c r="I1964" s="6">
        <v>0</v>
      </c>
      <c r="J1964" s="6">
        <v>68900000</v>
      </c>
    </row>
    <row r="1965" spans="1:10" hidden="1" x14ac:dyDescent="0.5">
      <c r="A1965" s="4">
        <v>1964</v>
      </c>
      <c r="B1965" s="8" t="s">
        <v>170</v>
      </c>
      <c r="C1965" s="8" t="s">
        <v>109</v>
      </c>
      <c r="D1965" s="8" t="str">
        <f>VLOOKUP(C1965,ماه!A:C,3,FALSE)</f>
        <v>12--اسفند</v>
      </c>
      <c r="E1965" s="8" t="s">
        <v>10</v>
      </c>
      <c r="F1965" s="8" t="str">
        <f>VLOOKUP(E1965,خریداران!A:B,2,FALSE)</f>
        <v>خریدار 00005</v>
      </c>
      <c r="G1965" s="6">
        <v>158</v>
      </c>
      <c r="H1965" s="6">
        <v>189450000</v>
      </c>
      <c r="I1965" s="6">
        <v>0</v>
      </c>
      <c r="J1965" s="6">
        <v>189450000</v>
      </c>
    </row>
    <row r="1966" spans="1:10" hidden="1" x14ac:dyDescent="0.5">
      <c r="A1966" s="4">
        <v>1965</v>
      </c>
      <c r="B1966" s="8" t="s">
        <v>170</v>
      </c>
      <c r="C1966" s="8" t="s">
        <v>109</v>
      </c>
      <c r="D1966" s="8" t="str">
        <f>VLOOKUP(C1966,ماه!A:C,3,FALSE)</f>
        <v>12--اسفند</v>
      </c>
      <c r="E1966" s="8" t="s">
        <v>11</v>
      </c>
      <c r="F1966" s="8" t="str">
        <f>VLOOKUP(E1966,خریداران!A:B,2,FALSE)</f>
        <v>خریدار 00006</v>
      </c>
      <c r="G1966" s="6">
        <v>1168</v>
      </c>
      <c r="H1966" s="6">
        <v>1305000000</v>
      </c>
      <c r="I1966" s="6">
        <v>0</v>
      </c>
      <c r="J1966" s="6">
        <v>1305000000</v>
      </c>
    </row>
    <row r="1967" spans="1:10" hidden="1" x14ac:dyDescent="0.5">
      <c r="A1967" s="4">
        <v>1966</v>
      </c>
      <c r="B1967" s="8" t="s">
        <v>170</v>
      </c>
      <c r="C1967" s="8" t="s">
        <v>109</v>
      </c>
      <c r="D1967" s="8" t="str">
        <f>VLOOKUP(C1967,ماه!A:C,3,FALSE)</f>
        <v>12--اسفند</v>
      </c>
      <c r="E1967" s="8" t="s">
        <v>12</v>
      </c>
      <c r="F1967" s="8" t="str">
        <f>VLOOKUP(E1967,خریداران!A:B,2,FALSE)</f>
        <v>خریدار 00007</v>
      </c>
      <c r="G1967" s="6">
        <v>71</v>
      </c>
      <c r="H1967" s="6">
        <v>85800000</v>
      </c>
      <c r="I1967" s="6">
        <v>0</v>
      </c>
      <c r="J1967" s="6">
        <v>85800000</v>
      </c>
    </row>
    <row r="1968" spans="1:10" hidden="1" x14ac:dyDescent="0.5">
      <c r="A1968" s="4">
        <v>1967</v>
      </c>
      <c r="B1968" s="8" t="s">
        <v>170</v>
      </c>
      <c r="C1968" s="8" t="s">
        <v>109</v>
      </c>
      <c r="D1968" s="8" t="str">
        <f>VLOOKUP(C1968,ماه!A:C,3,FALSE)</f>
        <v>12--اسفند</v>
      </c>
      <c r="E1968" s="8" t="s">
        <v>27</v>
      </c>
      <c r="F1968" s="8" t="str">
        <f>VLOOKUP(E1968,خریداران!A:B,2,FALSE)</f>
        <v>خریدار 00008</v>
      </c>
      <c r="G1968" s="6">
        <v>324</v>
      </c>
      <c r="H1968" s="6">
        <v>368980000</v>
      </c>
      <c r="I1968" s="6">
        <v>10580000</v>
      </c>
      <c r="J1968" s="6">
        <v>358400000</v>
      </c>
    </row>
    <row r="1969" spans="1:10" hidden="1" x14ac:dyDescent="0.5">
      <c r="A1969" s="4">
        <v>1968</v>
      </c>
      <c r="B1969" s="8" t="s">
        <v>170</v>
      </c>
      <c r="C1969" s="8" t="s">
        <v>109</v>
      </c>
      <c r="D1969" s="8" t="str">
        <f>VLOOKUP(C1969,ماه!A:C,3,FALSE)</f>
        <v>12--اسفند</v>
      </c>
      <c r="E1969" s="8" t="s">
        <v>28</v>
      </c>
      <c r="F1969" s="8" t="str">
        <f>VLOOKUP(E1969,خریداران!A:B,2,FALSE)</f>
        <v>خریدار 00009</v>
      </c>
      <c r="G1969" s="6">
        <v>55</v>
      </c>
      <c r="H1969" s="6">
        <v>74850000</v>
      </c>
      <c r="I1969" s="6">
        <v>0</v>
      </c>
      <c r="J1969" s="6">
        <v>74850000</v>
      </c>
    </row>
    <row r="1970" spans="1:10" hidden="1" x14ac:dyDescent="0.5">
      <c r="A1970" s="4">
        <v>1969</v>
      </c>
      <c r="B1970" s="8" t="s">
        <v>170</v>
      </c>
      <c r="C1970" s="8" t="s">
        <v>109</v>
      </c>
      <c r="D1970" s="8" t="str">
        <f>VLOOKUP(C1970,ماه!A:C,3,FALSE)</f>
        <v>12--اسفند</v>
      </c>
      <c r="E1970" s="8" t="s">
        <v>15</v>
      </c>
      <c r="F1970" s="8" t="str">
        <f>VLOOKUP(E1970,خریداران!A:B,2,FALSE)</f>
        <v>خریدار 00013</v>
      </c>
      <c r="G1970" s="6">
        <v>57</v>
      </c>
      <c r="H1970" s="6">
        <v>74200000</v>
      </c>
      <c r="I1970" s="6">
        <v>0</v>
      </c>
      <c r="J1970" s="6">
        <v>74200000</v>
      </c>
    </row>
    <row r="1971" spans="1:10" hidden="1" x14ac:dyDescent="0.5">
      <c r="A1971" s="4">
        <v>1970</v>
      </c>
      <c r="B1971" s="8" t="s">
        <v>170</v>
      </c>
      <c r="C1971" s="8" t="s">
        <v>109</v>
      </c>
      <c r="D1971" s="8" t="str">
        <f>VLOOKUP(C1971,ماه!A:C,3,FALSE)</f>
        <v>12--اسفند</v>
      </c>
      <c r="E1971" s="8" t="s">
        <v>70</v>
      </c>
      <c r="F1971" s="8" t="str">
        <f>VLOOKUP(E1971,خریداران!A:B,2,FALSE)</f>
        <v>خریدار 00014</v>
      </c>
      <c r="G1971" s="6">
        <v>3</v>
      </c>
      <c r="H1971" s="6">
        <v>3450000</v>
      </c>
      <c r="I1971" s="6">
        <v>0</v>
      </c>
      <c r="J1971" s="6">
        <v>3450000</v>
      </c>
    </row>
    <row r="1972" spans="1:10" hidden="1" x14ac:dyDescent="0.5">
      <c r="A1972" s="4">
        <v>1971</v>
      </c>
      <c r="B1972" s="8" t="s">
        <v>170</v>
      </c>
      <c r="C1972" s="8" t="s">
        <v>109</v>
      </c>
      <c r="D1972" s="8" t="str">
        <f>VLOOKUP(C1972,ماه!A:C,3,FALSE)</f>
        <v>12--اسفند</v>
      </c>
      <c r="E1972" s="8" t="s">
        <v>48</v>
      </c>
      <c r="F1972" s="8" t="str">
        <f>VLOOKUP(E1972,خریداران!A:B,2,FALSE)</f>
        <v>خریدار 00016</v>
      </c>
      <c r="G1972" s="6">
        <v>1131</v>
      </c>
      <c r="H1972" s="6">
        <v>1264250000</v>
      </c>
      <c r="I1972" s="6">
        <v>0</v>
      </c>
      <c r="J1972" s="6">
        <v>1264250000</v>
      </c>
    </row>
    <row r="1973" spans="1:10" hidden="1" x14ac:dyDescent="0.5">
      <c r="A1973" s="4">
        <v>1972</v>
      </c>
      <c r="B1973" s="8" t="s">
        <v>170</v>
      </c>
      <c r="C1973" s="8" t="s">
        <v>109</v>
      </c>
      <c r="D1973" s="8" t="str">
        <f>VLOOKUP(C1973,ماه!A:C,3,FALSE)</f>
        <v>12--اسفند</v>
      </c>
      <c r="E1973" s="8" t="s">
        <v>16</v>
      </c>
      <c r="F1973" s="8" t="str">
        <f>VLOOKUP(E1973,خریداران!A:B,2,FALSE)</f>
        <v>خریدار 00024</v>
      </c>
      <c r="G1973" s="6">
        <v>38</v>
      </c>
      <c r="H1973" s="6">
        <v>44500000</v>
      </c>
      <c r="I1973" s="6">
        <v>0</v>
      </c>
      <c r="J1973" s="6">
        <v>44500000</v>
      </c>
    </row>
    <row r="1974" spans="1:10" hidden="1" x14ac:dyDescent="0.5">
      <c r="A1974" s="4">
        <v>1973</v>
      </c>
      <c r="B1974" s="8" t="s">
        <v>170</v>
      </c>
      <c r="C1974" s="8" t="s">
        <v>109</v>
      </c>
      <c r="D1974" s="8" t="str">
        <f>VLOOKUP(C1974,ماه!A:C,3,FALSE)</f>
        <v>12--اسفند</v>
      </c>
      <c r="E1974" s="8" t="s">
        <v>160</v>
      </c>
      <c r="F1974" s="8" t="str">
        <f>VLOOKUP(E1974,خریداران!A:B,2,FALSE)</f>
        <v>خریدار 00028</v>
      </c>
      <c r="G1974" s="6">
        <v>17</v>
      </c>
      <c r="H1974" s="6">
        <v>18170000</v>
      </c>
      <c r="I1974" s="6">
        <v>0</v>
      </c>
      <c r="J1974" s="6">
        <v>18170000</v>
      </c>
    </row>
    <row r="1975" spans="1:10" hidden="1" x14ac:dyDescent="0.5">
      <c r="A1975" s="4">
        <v>1974</v>
      </c>
      <c r="B1975" s="8" t="s">
        <v>170</v>
      </c>
      <c r="C1975" s="8" t="s">
        <v>109</v>
      </c>
      <c r="D1975" s="8" t="str">
        <f>VLOOKUP(C1975,ماه!A:C,3,FALSE)</f>
        <v>12--اسفند</v>
      </c>
      <c r="E1975" s="8" t="s">
        <v>94</v>
      </c>
      <c r="F1975" s="8" t="str">
        <f>VLOOKUP(E1975,خریداران!A:B,2,FALSE)</f>
        <v>خریدار 00030</v>
      </c>
      <c r="G1975" s="6">
        <v>264</v>
      </c>
      <c r="H1975" s="6">
        <v>303950000</v>
      </c>
      <c r="I1975" s="6">
        <v>0</v>
      </c>
      <c r="J1975" s="6">
        <v>303950000</v>
      </c>
    </row>
    <row r="1976" spans="1:10" hidden="1" x14ac:dyDescent="0.5">
      <c r="A1976" s="4">
        <v>1975</v>
      </c>
      <c r="B1976" s="8" t="s">
        <v>170</v>
      </c>
      <c r="C1976" s="8" t="s">
        <v>109</v>
      </c>
      <c r="D1976" s="8" t="str">
        <f>VLOOKUP(C1976,ماه!A:C,3,FALSE)</f>
        <v>12--اسفند</v>
      </c>
      <c r="E1976" s="8" t="s">
        <v>17</v>
      </c>
      <c r="F1976" s="8" t="str">
        <f>VLOOKUP(E1976,خریداران!A:B,2,FALSE)</f>
        <v>خریدار 00031</v>
      </c>
      <c r="G1976" s="6">
        <v>109</v>
      </c>
      <c r="H1976" s="6">
        <v>126750000</v>
      </c>
      <c r="I1976" s="6">
        <v>17700107</v>
      </c>
      <c r="J1976" s="6">
        <v>109049893</v>
      </c>
    </row>
    <row r="1977" spans="1:10" hidden="1" x14ac:dyDescent="0.5">
      <c r="A1977" s="4">
        <v>1976</v>
      </c>
      <c r="B1977" s="8" t="s">
        <v>170</v>
      </c>
      <c r="C1977" s="8" t="s">
        <v>109</v>
      </c>
      <c r="D1977" s="8" t="str">
        <f>VLOOKUP(C1977,ماه!A:C,3,FALSE)</f>
        <v>12--اسفند</v>
      </c>
      <c r="E1977" s="8" t="s">
        <v>49</v>
      </c>
      <c r="F1977" s="8" t="str">
        <f>VLOOKUP(E1977,خریداران!A:B,2,FALSE)</f>
        <v>خریدار 00035</v>
      </c>
      <c r="G1977" s="6">
        <v>28</v>
      </c>
      <c r="H1977" s="6">
        <v>32200000</v>
      </c>
      <c r="I1977" s="6">
        <v>0</v>
      </c>
      <c r="J1977" s="6">
        <v>32200000</v>
      </c>
    </row>
    <row r="1978" spans="1:10" hidden="1" x14ac:dyDescent="0.5">
      <c r="A1978" s="4">
        <v>1977</v>
      </c>
      <c r="B1978" s="8" t="s">
        <v>170</v>
      </c>
      <c r="C1978" s="8" t="s">
        <v>109</v>
      </c>
      <c r="D1978" s="8" t="str">
        <f>VLOOKUP(C1978,ماه!A:C,3,FALSE)</f>
        <v>12--اسفند</v>
      </c>
      <c r="E1978" s="8" t="s">
        <v>30</v>
      </c>
      <c r="F1978" s="8" t="str">
        <f>VLOOKUP(E1978,خریداران!A:B,2,FALSE)</f>
        <v>خریدار 00037</v>
      </c>
      <c r="G1978" s="6">
        <v>128</v>
      </c>
      <c r="H1978" s="6">
        <v>140900000</v>
      </c>
      <c r="I1978" s="6">
        <v>0</v>
      </c>
      <c r="J1978" s="6">
        <v>140900000</v>
      </c>
    </row>
    <row r="1979" spans="1:10" hidden="1" x14ac:dyDescent="0.5">
      <c r="A1979" s="4">
        <v>1978</v>
      </c>
      <c r="B1979" s="8" t="s">
        <v>170</v>
      </c>
      <c r="C1979" s="8" t="s">
        <v>109</v>
      </c>
      <c r="D1979" s="8" t="str">
        <f>VLOOKUP(C1979,ماه!A:C,3,FALSE)</f>
        <v>12--اسفند</v>
      </c>
      <c r="E1979" s="8" t="s">
        <v>21</v>
      </c>
      <c r="F1979" s="8" t="str">
        <f>VLOOKUP(E1979,خریداران!A:B,2,FALSE)</f>
        <v>خریدار 00039</v>
      </c>
      <c r="G1979" s="6">
        <v>261</v>
      </c>
      <c r="H1979" s="6">
        <v>313750000</v>
      </c>
      <c r="I1979" s="6">
        <v>0</v>
      </c>
      <c r="J1979" s="6">
        <v>313750000</v>
      </c>
    </row>
    <row r="1980" spans="1:10" hidden="1" x14ac:dyDescent="0.5">
      <c r="A1980" s="4">
        <v>1979</v>
      </c>
      <c r="B1980" s="8" t="s">
        <v>170</v>
      </c>
      <c r="C1980" s="8" t="s">
        <v>109</v>
      </c>
      <c r="D1980" s="8" t="str">
        <f>VLOOKUP(C1980,ماه!A:C,3,FALSE)</f>
        <v>12--اسفند</v>
      </c>
      <c r="E1980" s="8" t="s">
        <v>71</v>
      </c>
      <c r="F1980" s="8" t="str">
        <f>VLOOKUP(E1980,خریداران!A:B,2,FALSE)</f>
        <v>خریدار 00041</v>
      </c>
      <c r="G1980" s="6">
        <v>869</v>
      </c>
      <c r="H1980" s="6">
        <v>974220000</v>
      </c>
      <c r="I1980" s="6">
        <v>0</v>
      </c>
      <c r="J1980" s="6">
        <v>974220000</v>
      </c>
    </row>
    <row r="1981" spans="1:10" hidden="1" x14ac:dyDescent="0.5">
      <c r="A1981" s="4">
        <v>1980</v>
      </c>
      <c r="B1981" s="8" t="s">
        <v>170</v>
      </c>
      <c r="C1981" s="8" t="s">
        <v>109</v>
      </c>
      <c r="D1981" s="8" t="str">
        <f>VLOOKUP(C1981,ماه!A:C,3,FALSE)</f>
        <v>12--اسفند</v>
      </c>
      <c r="E1981" s="8" t="s">
        <v>52</v>
      </c>
      <c r="F1981" s="8" t="str">
        <f>VLOOKUP(E1981,خریداران!A:B,2,FALSE)</f>
        <v>خریدار 00047</v>
      </c>
      <c r="G1981" s="6">
        <v>51</v>
      </c>
      <c r="H1981" s="6">
        <v>60500000</v>
      </c>
      <c r="I1981" s="6">
        <v>0</v>
      </c>
      <c r="J1981" s="6">
        <v>60500000</v>
      </c>
    </row>
    <row r="1982" spans="1:10" hidden="1" x14ac:dyDescent="0.5">
      <c r="A1982" s="4">
        <v>1981</v>
      </c>
      <c r="B1982" s="8" t="s">
        <v>170</v>
      </c>
      <c r="C1982" s="8" t="s">
        <v>109</v>
      </c>
      <c r="D1982" s="8" t="str">
        <f>VLOOKUP(C1982,ماه!A:C,3,FALSE)</f>
        <v>12--اسفند</v>
      </c>
      <c r="E1982" s="8" t="s">
        <v>72</v>
      </c>
      <c r="F1982" s="8" t="str">
        <f>VLOOKUP(E1982,خریداران!A:B,2,FALSE)</f>
        <v>خریدار 00050</v>
      </c>
      <c r="G1982" s="6">
        <v>27</v>
      </c>
      <c r="H1982" s="6">
        <v>31050000</v>
      </c>
      <c r="I1982" s="6">
        <v>0</v>
      </c>
      <c r="J1982" s="6">
        <v>31050000</v>
      </c>
    </row>
    <row r="1983" spans="1:10" hidden="1" x14ac:dyDescent="0.5">
      <c r="A1983" s="4">
        <v>1982</v>
      </c>
      <c r="B1983" s="8" t="s">
        <v>170</v>
      </c>
      <c r="C1983" s="8" t="s">
        <v>109</v>
      </c>
      <c r="D1983" s="8" t="str">
        <f>VLOOKUP(C1983,ماه!A:C,3,FALSE)</f>
        <v>12--اسفند</v>
      </c>
      <c r="E1983" s="8" t="s">
        <v>90</v>
      </c>
      <c r="F1983" s="8" t="str">
        <f>VLOOKUP(E1983,خریداران!A:B,2,FALSE)</f>
        <v>خریدار 00053</v>
      </c>
      <c r="G1983" s="6">
        <v>51</v>
      </c>
      <c r="H1983" s="6">
        <v>61500000</v>
      </c>
      <c r="I1983" s="6">
        <v>0</v>
      </c>
      <c r="J1983" s="6">
        <v>61500000</v>
      </c>
    </row>
    <row r="1984" spans="1:10" hidden="1" x14ac:dyDescent="0.5">
      <c r="A1984" s="4">
        <v>1983</v>
      </c>
      <c r="B1984" s="8" t="s">
        <v>170</v>
      </c>
      <c r="C1984" s="8" t="s">
        <v>109</v>
      </c>
      <c r="D1984" s="8" t="str">
        <f>VLOOKUP(C1984,ماه!A:C,3,FALSE)</f>
        <v>12--اسفند</v>
      </c>
      <c r="E1984" s="8" t="s">
        <v>74</v>
      </c>
      <c r="F1984" s="8" t="str">
        <f>VLOOKUP(E1984,خریداران!A:B,2,FALSE)</f>
        <v>خریدار 00054</v>
      </c>
      <c r="G1984" s="6">
        <v>217</v>
      </c>
      <c r="H1984" s="6">
        <v>248750000</v>
      </c>
      <c r="I1984" s="6">
        <v>0</v>
      </c>
      <c r="J1984" s="6">
        <v>248750000</v>
      </c>
    </row>
    <row r="1985" spans="1:10" hidden="1" x14ac:dyDescent="0.5">
      <c r="A1985" s="4">
        <v>1984</v>
      </c>
      <c r="B1985" s="8" t="s">
        <v>170</v>
      </c>
      <c r="C1985" s="8" t="s">
        <v>109</v>
      </c>
      <c r="D1985" s="8" t="str">
        <f>VLOOKUP(C1985,ماه!A:C,3,FALSE)</f>
        <v>12--اسفند</v>
      </c>
      <c r="E1985" s="8" t="s">
        <v>119</v>
      </c>
      <c r="F1985" s="8" t="str">
        <f>VLOOKUP(E1985,خریداران!A:B,2,FALSE)</f>
        <v>خریدار 00055</v>
      </c>
      <c r="G1985" s="6">
        <v>1</v>
      </c>
      <c r="H1985" s="6">
        <v>1200000</v>
      </c>
      <c r="I1985" s="6">
        <v>0</v>
      </c>
      <c r="J1985" s="6">
        <v>1200000</v>
      </c>
    </row>
    <row r="1986" spans="1:10" hidden="1" x14ac:dyDescent="0.5">
      <c r="A1986" s="4">
        <v>1985</v>
      </c>
      <c r="B1986" s="8" t="s">
        <v>170</v>
      </c>
      <c r="C1986" s="8" t="s">
        <v>109</v>
      </c>
      <c r="D1986" s="8" t="str">
        <f>VLOOKUP(C1986,ماه!A:C,3,FALSE)</f>
        <v>12--اسفند</v>
      </c>
      <c r="E1986" s="8" t="s">
        <v>91</v>
      </c>
      <c r="F1986" s="8" t="str">
        <f>VLOOKUP(E1986,خریداران!A:B,2,FALSE)</f>
        <v>خریدار 00056</v>
      </c>
      <c r="G1986" s="6">
        <v>540</v>
      </c>
      <c r="H1986" s="6">
        <v>686750000</v>
      </c>
      <c r="I1986" s="6">
        <v>0</v>
      </c>
      <c r="J1986" s="6">
        <v>686750000</v>
      </c>
    </row>
    <row r="1987" spans="1:10" hidden="1" x14ac:dyDescent="0.5">
      <c r="A1987" s="4">
        <v>1986</v>
      </c>
      <c r="B1987" s="8" t="s">
        <v>170</v>
      </c>
      <c r="C1987" s="8" t="s">
        <v>109</v>
      </c>
      <c r="D1987" s="8" t="str">
        <f>VLOOKUP(C1987,ماه!A:C,3,FALSE)</f>
        <v>12--اسفند</v>
      </c>
      <c r="E1987" s="8" t="s">
        <v>120</v>
      </c>
      <c r="F1987" s="8" t="str">
        <f>VLOOKUP(E1987,خریداران!A:B,2,FALSE)</f>
        <v>خریدار 00057</v>
      </c>
      <c r="G1987" s="6">
        <v>255</v>
      </c>
      <c r="H1987" s="6">
        <v>284750000</v>
      </c>
      <c r="I1987" s="6">
        <v>0</v>
      </c>
      <c r="J1987" s="6">
        <v>284750000</v>
      </c>
    </row>
    <row r="1988" spans="1:10" hidden="1" x14ac:dyDescent="0.5">
      <c r="A1988" s="4">
        <v>1987</v>
      </c>
      <c r="B1988" s="8" t="s">
        <v>170</v>
      </c>
      <c r="C1988" s="8" t="s">
        <v>109</v>
      </c>
      <c r="D1988" s="8" t="str">
        <f>VLOOKUP(C1988,ماه!A:C,3,FALSE)</f>
        <v>12--اسفند</v>
      </c>
      <c r="E1988" s="8" t="s">
        <v>135</v>
      </c>
      <c r="F1988" s="8" t="str">
        <f>VLOOKUP(E1988,خریداران!A:B,2,FALSE)</f>
        <v>خریدار 00058</v>
      </c>
      <c r="G1988" s="6">
        <v>633</v>
      </c>
      <c r="H1988" s="6">
        <v>710500000</v>
      </c>
      <c r="I1988" s="6">
        <v>0</v>
      </c>
      <c r="J1988" s="6">
        <v>710500000</v>
      </c>
    </row>
    <row r="1989" spans="1:10" hidden="1" x14ac:dyDescent="0.5">
      <c r="A1989" s="4">
        <v>1988</v>
      </c>
      <c r="B1989" s="8" t="s">
        <v>170</v>
      </c>
      <c r="C1989" s="8" t="s">
        <v>109</v>
      </c>
      <c r="D1989" s="8" t="str">
        <f>VLOOKUP(C1989,ماه!A:C,3,FALSE)</f>
        <v>12--اسفند</v>
      </c>
      <c r="E1989" s="8" t="s">
        <v>22</v>
      </c>
      <c r="F1989" s="8" t="str">
        <f>VLOOKUP(E1989,خریداران!A:B,2,FALSE)</f>
        <v>خریدار 00064</v>
      </c>
      <c r="G1989" s="6">
        <v>263</v>
      </c>
      <c r="H1989" s="6">
        <v>309100000</v>
      </c>
      <c r="I1989" s="6">
        <v>0</v>
      </c>
      <c r="J1989" s="6">
        <v>309100000</v>
      </c>
    </row>
    <row r="1990" spans="1:10" hidden="1" x14ac:dyDescent="0.5">
      <c r="A1990" s="4">
        <v>1989</v>
      </c>
      <c r="B1990" s="8" t="s">
        <v>170</v>
      </c>
      <c r="C1990" s="8" t="s">
        <v>109</v>
      </c>
      <c r="D1990" s="8" t="str">
        <f>VLOOKUP(C1990,ماه!A:C,3,FALSE)</f>
        <v>12--اسفند</v>
      </c>
      <c r="E1990" s="8" t="s">
        <v>23</v>
      </c>
      <c r="F1990" s="8" t="str">
        <f>VLOOKUP(E1990,خریداران!A:B,2,FALSE)</f>
        <v>خریدار 00068</v>
      </c>
      <c r="G1990" s="6">
        <v>163</v>
      </c>
      <c r="H1990" s="6">
        <v>188200000</v>
      </c>
      <c r="I1990" s="6">
        <v>0</v>
      </c>
      <c r="J1990" s="6">
        <v>188200000</v>
      </c>
    </row>
    <row r="1991" spans="1:10" hidden="1" x14ac:dyDescent="0.5">
      <c r="A1991" s="4">
        <v>1990</v>
      </c>
      <c r="B1991" s="8" t="s">
        <v>170</v>
      </c>
      <c r="C1991" s="8" t="s">
        <v>109</v>
      </c>
      <c r="D1991" s="8" t="str">
        <f>VLOOKUP(C1991,ماه!A:C,3,FALSE)</f>
        <v>12--اسفند</v>
      </c>
      <c r="E1991" s="8" t="s">
        <v>54</v>
      </c>
      <c r="F1991" s="8" t="str">
        <f>VLOOKUP(E1991,خریداران!A:B,2,FALSE)</f>
        <v>خریدار 00071</v>
      </c>
      <c r="G1991" s="6">
        <v>70</v>
      </c>
      <c r="H1991" s="6">
        <v>87500000</v>
      </c>
      <c r="I1991" s="6">
        <v>0</v>
      </c>
      <c r="J1991" s="6">
        <v>87500000</v>
      </c>
    </row>
    <row r="1992" spans="1:10" hidden="1" x14ac:dyDescent="0.5">
      <c r="A1992" s="4">
        <v>1991</v>
      </c>
      <c r="B1992" s="8" t="s">
        <v>170</v>
      </c>
      <c r="C1992" s="8" t="s">
        <v>109</v>
      </c>
      <c r="D1992" s="8" t="str">
        <f>VLOOKUP(C1992,ماه!A:C,3,FALSE)</f>
        <v>12--اسفند</v>
      </c>
      <c r="E1992" s="8" t="s">
        <v>136</v>
      </c>
      <c r="F1992" s="8" t="str">
        <f>VLOOKUP(E1992,خریداران!A:B,2,FALSE)</f>
        <v>خریدار 00073</v>
      </c>
      <c r="G1992" s="6">
        <v>887</v>
      </c>
      <c r="H1992" s="6">
        <v>1025150000</v>
      </c>
      <c r="I1992" s="6">
        <v>0</v>
      </c>
      <c r="J1992" s="6">
        <v>1025150000</v>
      </c>
    </row>
    <row r="1993" spans="1:10" hidden="1" x14ac:dyDescent="0.5">
      <c r="A1993" s="4">
        <v>1992</v>
      </c>
      <c r="B1993" s="8" t="s">
        <v>170</v>
      </c>
      <c r="C1993" s="8" t="s">
        <v>109</v>
      </c>
      <c r="D1993" s="8" t="str">
        <f>VLOOKUP(C1993,ماه!A:C,3,FALSE)</f>
        <v>12--اسفند</v>
      </c>
      <c r="E1993" s="8" t="s">
        <v>36</v>
      </c>
      <c r="F1993" s="8" t="str">
        <f>VLOOKUP(E1993,خریداران!A:B,2,FALSE)</f>
        <v>خریدار 00087</v>
      </c>
      <c r="G1993" s="6">
        <v>600</v>
      </c>
      <c r="H1993" s="6">
        <v>690000000</v>
      </c>
      <c r="I1993" s="6">
        <v>0</v>
      </c>
      <c r="J1993" s="6">
        <v>690000000</v>
      </c>
    </row>
    <row r="1994" spans="1:10" hidden="1" x14ac:dyDescent="0.5">
      <c r="A1994" s="4">
        <v>1993</v>
      </c>
      <c r="B1994" s="8" t="s">
        <v>170</v>
      </c>
      <c r="C1994" s="8" t="s">
        <v>109</v>
      </c>
      <c r="D1994" s="8" t="str">
        <f>VLOOKUP(C1994,ماه!A:C,3,FALSE)</f>
        <v>12--اسفند</v>
      </c>
      <c r="E1994" s="8" t="s">
        <v>57</v>
      </c>
      <c r="F1994" s="8" t="str">
        <f>VLOOKUP(E1994,خریداران!A:B,2,FALSE)</f>
        <v>خریدار 00090</v>
      </c>
      <c r="G1994" s="6">
        <v>246</v>
      </c>
      <c r="H1994" s="6">
        <v>289500000</v>
      </c>
      <c r="I1994" s="6">
        <v>0</v>
      </c>
      <c r="J1994" s="6">
        <v>289500000</v>
      </c>
    </row>
    <row r="1995" spans="1:10" hidden="1" x14ac:dyDescent="0.5">
      <c r="A1995" s="4">
        <v>1994</v>
      </c>
      <c r="B1995" s="8" t="s">
        <v>170</v>
      </c>
      <c r="C1995" s="8" t="s">
        <v>109</v>
      </c>
      <c r="D1995" s="8" t="str">
        <f>VLOOKUP(C1995,ماه!A:C,3,FALSE)</f>
        <v>12--اسفند</v>
      </c>
      <c r="E1995" s="8" t="s">
        <v>58</v>
      </c>
      <c r="F1995" s="8" t="str">
        <f>VLOOKUP(E1995,خریداران!A:B,2,FALSE)</f>
        <v>خریدار 00093</v>
      </c>
      <c r="G1995" s="6">
        <v>30</v>
      </c>
      <c r="H1995" s="6">
        <v>36000000</v>
      </c>
      <c r="I1995" s="6">
        <v>0</v>
      </c>
      <c r="J1995" s="6">
        <v>36000000</v>
      </c>
    </row>
    <row r="1996" spans="1:10" hidden="1" x14ac:dyDescent="0.5">
      <c r="A1996" s="4">
        <v>1995</v>
      </c>
      <c r="B1996" s="8" t="s">
        <v>170</v>
      </c>
      <c r="C1996" s="8" t="s">
        <v>109</v>
      </c>
      <c r="D1996" s="8" t="str">
        <f>VLOOKUP(C1996,ماه!A:C,3,FALSE)</f>
        <v>12--اسفند</v>
      </c>
      <c r="E1996" s="8" t="s">
        <v>80</v>
      </c>
      <c r="F1996" s="8" t="str">
        <f>VLOOKUP(E1996,خریداران!A:B,2,FALSE)</f>
        <v>خریدار 00103</v>
      </c>
      <c r="G1996" s="6">
        <v>79</v>
      </c>
      <c r="H1996" s="6">
        <v>93750000</v>
      </c>
      <c r="I1996" s="6">
        <v>0</v>
      </c>
      <c r="J1996" s="6">
        <v>93750000</v>
      </c>
    </row>
    <row r="1997" spans="1:10" hidden="1" x14ac:dyDescent="0.5">
      <c r="A1997" s="4">
        <v>1996</v>
      </c>
      <c r="B1997" s="8" t="s">
        <v>170</v>
      </c>
      <c r="C1997" s="8" t="s">
        <v>109</v>
      </c>
      <c r="D1997" s="8" t="str">
        <f>VLOOKUP(C1997,ماه!A:C,3,FALSE)</f>
        <v>12--اسفند</v>
      </c>
      <c r="E1997" s="8" t="s">
        <v>81</v>
      </c>
      <c r="F1997" s="8" t="str">
        <f>VLOOKUP(E1997,خریداران!A:B,2,FALSE)</f>
        <v>خریدار 00104</v>
      </c>
      <c r="G1997" s="6">
        <v>30</v>
      </c>
      <c r="H1997" s="6">
        <v>35400000</v>
      </c>
      <c r="I1997" s="6">
        <v>0</v>
      </c>
      <c r="J1997" s="6">
        <v>35400000</v>
      </c>
    </row>
    <row r="1998" spans="1:10" hidden="1" x14ac:dyDescent="0.5">
      <c r="A1998" s="4">
        <v>1997</v>
      </c>
      <c r="B1998" s="8" t="s">
        <v>170</v>
      </c>
      <c r="C1998" s="8" t="s">
        <v>109</v>
      </c>
      <c r="D1998" s="8" t="str">
        <f>VLOOKUP(C1998,ماه!A:C,3,FALSE)</f>
        <v>12--اسفند</v>
      </c>
      <c r="E1998" s="8" t="s">
        <v>131</v>
      </c>
      <c r="F1998" s="8" t="str">
        <f>VLOOKUP(E1998,خریداران!A:B,2,FALSE)</f>
        <v>خریدار 00106</v>
      </c>
      <c r="G1998" s="6">
        <v>13</v>
      </c>
      <c r="H1998" s="6">
        <v>11100000</v>
      </c>
      <c r="I1998" s="6">
        <v>0</v>
      </c>
      <c r="J1998" s="6">
        <v>11100000</v>
      </c>
    </row>
    <row r="1999" spans="1:10" hidden="1" x14ac:dyDescent="0.5">
      <c r="A1999" s="4">
        <v>1998</v>
      </c>
      <c r="B1999" s="8" t="s">
        <v>170</v>
      </c>
      <c r="C1999" s="8" t="s">
        <v>109</v>
      </c>
      <c r="D1999" s="8" t="str">
        <f>VLOOKUP(C1999,ماه!A:C,3,FALSE)</f>
        <v>12--اسفند</v>
      </c>
      <c r="E1999" s="8" t="s">
        <v>138</v>
      </c>
      <c r="F1999" s="8" t="str">
        <f>VLOOKUP(E1999,خریداران!A:B,2,FALSE)</f>
        <v>خریدار 00108</v>
      </c>
      <c r="G1999" s="6">
        <v>1</v>
      </c>
      <c r="H1999" s="6">
        <v>1200000</v>
      </c>
      <c r="I1999" s="6">
        <v>0</v>
      </c>
      <c r="J1999" s="6">
        <v>1200000</v>
      </c>
    </row>
    <row r="2000" spans="1:10" hidden="1" x14ac:dyDescent="0.5">
      <c r="A2000" s="4">
        <v>1999</v>
      </c>
      <c r="B2000" s="8" t="s">
        <v>170</v>
      </c>
      <c r="C2000" s="8" t="s">
        <v>109</v>
      </c>
      <c r="D2000" s="8" t="str">
        <f>VLOOKUP(C2000,ماه!A:C,3,FALSE)</f>
        <v>12--اسفند</v>
      </c>
      <c r="E2000" s="8" t="s">
        <v>151</v>
      </c>
      <c r="F2000" s="8" t="str">
        <f>VLOOKUP(E2000,خریداران!A:B,2,FALSE)</f>
        <v>خریدار 00143</v>
      </c>
      <c r="G2000" s="6">
        <v>27</v>
      </c>
      <c r="H2000" s="6">
        <v>34500000</v>
      </c>
      <c r="I2000" s="6">
        <v>0</v>
      </c>
      <c r="J2000" s="6">
        <v>34500000</v>
      </c>
    </row>
    <row r="2001" spans="1:10" hidden="1" x14ac:dyDescent="0.5">
      <c r="A2001" s="4">
        <v>2000</v>
      </c>
      <c r="B2001" s="8" t="s">
        <v>170</v>
      </c>
      <c r="C2001" s="8" t="s">
        <v>109</v>
      </c>
      <c r="D2001" s="8" t="str">
        <f>VLOOKUP(C2001,ماه!A:C,3,FALSE)</f>
        <v>12--اسفند</v>
      </c>
      <c r="E2001" s="8" t="s">
        <v>145</v>
      </c>
      <c r="F2001" s="8" t="str">
        <f>VLOOKUP(E2001,خریداران!A:B,2,FALSE)</f>
        <v>خریدار 00144</v>
      </c>
      <c r="G2001" s="6">
        <v>306</v>
      </c>
      <c r="H2001" s="6">
        <v>341050000</v>
      </c>
      <c r="I2001" s="6">
        <v>0</v>
      </c>
      <c r="J2001" s="6">
        <v>341050000</v>
      </c>
    </row>
    <row r="2002" spans="1:10" hidden="1" x14ac:dyDescent="0.5">
      <c r="A2002" s="4">
        <v>2001</v>
      </c>
      <c r="B2002" s="8" t="s">
        <v>170</v>
      </c>
      <c r="C2002" s="8" t="s">
        <v>109</v>
      </c>
      <c r="D2002" s="8" t="str">
        <f>VLOOKUP(C2002,ماه!A:C,3,FALSE)</f>
        <v>12--اسفند</v>
      </c>
      <c r="E2002" s="8" t="s">
        <v>165</v>
      </c>
      <c r="F2002" s="8" t="str">
        <f>VLOOKUP(E2002,خریداران!A:B,2,FALSE)</f>
        <v>خریدار 00147</v>
      </c>
      <c r="G2002" s="6">
        <v>252</v>
      </c>
      <c r="H2002" s="6">
        <v>297950000</v>
      </c>
      <c r="I2002" s="6">
        <v>0</v>
      </c>
      <c r="J2002" s="6">
        <v>297950000</v>
      </c>
    </row>
    <row r="2003" spans="1:10" hidden="1" x14ac:dyDescent="0.5">
      <c r="A2003" s="4">
        <v>2002</v>
      </c>
      <c r="B2003" s="8" t="s">
        <v>170</v>
      </c>
      <c r="C2003" s="8" t="s">
        <v>109</v>
      </c>
      <c r="D2003" s="8" t="str">
        <f>VLOOKUP(C2003,ماه!A:C,3,FALSE)</f>
        <v>12--اسفند</v>
      </c>
      <c r="E2003" s="8" t="s">
        <v>171</v>
      </c>
      <c r="F2003" s="8" t="str">
        <f>VLOOKUP(E2003,خریداران!A:B,2,FALSE)</f>
        <v>خریدار 00148</v>
      </c>
      <c r="G2003" s="6">
        <v>150</v>
      </c>
      <c r="H2003" s="6">
        <v>208500000</v>
      </c>
      <c r="I2003" s="6">
        <v>0</v>
      </c>
      <c r="J2003" s="6">
        <v>208500000</v>
      </c>
    </row>
    <row r="2004" spans="1:10" hidden="1" x14ac:dyDescent="0.5">
      <c r="A2004" s="4">
        <v>2003</v>
      </c>
      <c r="B2004" s="8" t="s">
        <v>170</v>
      </c>
      <c r="C2004" s="8" t="s">
        <v>109</v>
      </c>
      <c r="D2004" s="8" t="str">
        <f>VLOOKUP(C2004,ماه!A:C,3,FALSE)</f>
        <v>12--اسفند</v>
      </c>
      <c r="E2004" s="8" t="s">
        <v>172</v>
      </c>
      <c r="F2004" s="8" t="str">
        <f>VLOOKUP(E2004,خریداران!A:B,2,FALSE)</f>
        <v>خریدار 00161</v>
      </c>
      <c r="G2004" s="6">
        <v>9</v>
      </c>
      <c r="H2004" s="6">
        <v>9400000</v>
      </c>
      <c r="I2004" s="6">
        <v>0</v>
      </c>
      <c r="J2004" s="6">
        <v>9400000</v>
      </c>
    </row>
    <row r="2005" spans="1:10" hidden="1" x14ac:dyDescent="0.5">
      <c r="A2005" s="4">
        <v>2004</v>
      </c>
      <c r="B2005" s="8" t="s">
        <v>170</v>
      </c>
      <c r="C2005" s="8" t="s">
        <v>109</v>
      </c>
      <c r="D2005" s="8" t="str">
        <f>VLOOKUP(C2005,ماه!A:C,3,FALSE)</f>
        <v>12--اسفند</v>
      </c>
      <c r="E2005" s="8" t="s">
        <v>208</v>
      </c>
      <c r="F2005" s="8" t="str">
        <f>VLOOKUP(E2005,خریداران!A:B,2,FALSE)</f>
        <v>خریدار 00163</v>
      </c>
      <c r="G2005" s="6">
        <v>2</v>
      </c>
      <c r="H2005" s="6">
        <v>2000000</v>
      </c>
      <c r="I2005" s="6">
        <v>0</v>
      </c>
      <c r="J2005" s="6">
        <v>2000000</v>
      </c>
    </row>
    <row r="2006" spans="1:10" hidden="1" x14ac:dyDescent="0.5">
      <c r="A2006" s="4">
        <v>2005</v>
      </c>
      <c r="B2006" s="8" t="s">
        <v>170</v>
      </c>
      <c r="C2006" s="8" t="s">
        <v>109</v>
      </c>
      <c r="D2006" s="8" t="str">
        <f>VLOOKUP(C2006,ماه!A:C,3,FALSE)</f>
        <v>12--اسفند</v>
      </c>
      <c r="E2006" s="8" t="s">
        <v>173</v>
      </c>
      <c r="F2006" s="8" t="str">
        <f>VLOOKUP(E2006,خریداران!A:B,2,FALSE)</f>
        <v>خریدار 00165</v>
      </c>
      <c r="G2006" s="6">
        <v>32</v>
      </c>
      <c r="H2006" s="6">
        <v>38450000</v>
      </c>
      <c r="I2006" s="6">
        <v>0</v>
      </c>
      <c r="J2006" s="6">
        <v>38450000</v>
      </c>
    </row>
    <row r="2007" spans="1:10" hidden="1" x14ac:dyDescent="0.5">
      <c r="A2007" s="4">
        <v>2006</v>
      </c>
      <c r="B2007" s="8" t="s">
        <v>170</v>
      </c>
      <c r="C2007" s="8" t="s">
        <v>109</v>
      </c>
      <c r="D2007" s="8" t="str">
        <f>VLOOKUP(C2007,ماه!A:C,3,FALSE)</f>
        <v>12--اسفند</v>
      </c>
      <c r="E2007" s="8" t="s">
        <v>146</v>
      </c>
      <c r="F2007" s="8" t="str">
        <f>VLOOKUP(E2007,خریداران!A:B,2,FALSE)</f>
        <v>خریدار 00168</v>
      </c>
      <c r="G2007" s="6">
        <v>182</v>
      </c>
      <c r="H2007" s="6">
        <v>216050000</v>
      </c>
      <c r="I2007" s="6">
        <v>0</v>
      </c>
      <c r="J2007" s="6">
        <v>216050000</v>
      </c>
    </row>
    <row r="2008" spans="1:10" hidden="1" x14ac:dyDescent="0.5">
      <c r="A2008" s="4">
        <v>2007</v>
      </c>
      <c r="B2008" s="8" t="s">
        <v>170</v>
      </c>
      <c r="C2008" s="8" t="s">
        <v>109</v>
      </c>
      <c r="D2008" s="8" t="str">
        <f>VLOOKUP(C2008,ماه!A:C,3,FALSE)</f>
        <v>12--اسفند</v>
      </c>
      <c r="E2008" s="8" t="s">
        <v>166</v>
      </c>
      <c r="F2008" s="8" t="str">
        <f>VLOOKUP(E2008,خریداران!A:B,2,FALSE)</f>
        <v>خریدار 00169</v>
      </c>
      <c r="G2008" s="6">
        <v>204</v>
      </c>
      <c r="H2008" s="6">
        <v>224400000</v>
      </c>
      <c r="I2008" s="6">
        <v>0</v>
      </c>
      <c r="J2008" s="6">
        <v>224400000</v>
      </c>
    </row>
    <row r="2009" spans="1:10" hidden="1" x14ac:dyDescent="0.5">
      <c r="A2009" s="4">
        <v>2008</v>
      </c>
      <c r="B2009" s="8" t="s">
        <v>170</v>
      </c>
      <c r="C2009" s="8" t="s">
        <v>109</v>
      </c>
      <c r="D2009" s="8" t="str">
        <f>VLOOKUP(C2009,ماه!A:C,3,FALSE)</f>
        <v>12--اسفند</v>
      </c>
      <c r="E2009" s="8" t="s">
        <v>187</v>
      </c>
      <c r="F2009" s="8" t="str">
        <f>VLOOKUP(E2009,خریداران!A:B,2,FALSE)</f>
        <v>خریدار 00206</v>
      </c>
      <c r="G2009" s="6">
        <v>10</v>
      </c>
      <c r="H2009" s="6">
        <v>12500000</v>
      </c>
      <c r="I2009" s="6">
        <v>0</v>
      </c>
      <c r="J2009" s="6">
        <v>12500000</v>
      </c>
    </row>
    <row r="2010" spans="1:10" hidden="1" x14ac:dyDescent="0.5">
      <c r="A2010" s="4">
        <v>2009</v>
      </c>
      <c r="B2010" s="8" t="s">
        <v>170</v>
      </c>
      <c r="C2010" s="8" t="s">
        <v>109</v>
      </c>
      <c r="D2010" s="8" t="str">
        <f>VLOOKUP(C2010,ماه!A:C,3,FALSE)</f>
        <v>12--اسفند</v>
      </c>
      <c r="E2010" s="8" t="s">
        <v>200</v>
      </c>
      <c r="F2010" s="8" t="str">
        <f>VLOOKUP(E2010,خریداران!A:B,2,FALSE)</f>
        <v>خریدار 00212</v>
      </c>
      <c r="G2010" s="6">
        <v>16</v>
      </c>
      <c r="H2010" s="6">
        <v>18500000</v>
      </c>
      <c r="I2010" s="6">
        <v>900000</v>
      </c>
      <c r="J2010" s="6">
        <v>17600000</v>
      </c>
    </row>
    <row r="2011" spans="1:10" hidden="1" x14ac:dyDescent="0.5">
      <c r="A2011" s="4">
        <v>2010</v>
      </c>
      <c r="B2011" s="8" t="s">
        <v>170</v>
      </c>
      <c r="C2011" s="8" t="s">
        <v>109</v>
      </c>
      <c r="D2011" s="8" t="str">
        <f>VLOOKUP(C2011,ماه!A:C,3,FALSE)</f>
        <v>12--اسفند</v>
      </c>
      <c r="E2011" s="8" t="s">
        <v>163</v>
      </c>
      <c r="F2011" s="8" t="str">
        <f>VLOOKUP(E2011,خریداران!A:B,2,FALSE)</f>
        <v>خریدار 00214</v>
      </c>
      <c r="G2011" s="6">
        <v>1</v>
      </c>
      <c r="H2011" s="6">
        <v>1300000</v>
      </c>
      <c r="I2011" s="6">
        <v>0</v>
      </c>
      <c r="J2011" s="6">
        <v>1300000</v>
      </c>
    </row>
    <row r="2012" spans="1:10" hidden="1" x14ac:dyDescent="0.5">
      <c r="A2012" s="4">
        <v>2011</v>
      </c>
      <c r="B2012" s="8" t="s">
        <v>170</v>
      </c>
      <c r="C2012" s="8" t="s">
        <v>109</v>
      </c>
      <c r="D2012" s="8" t="str">
        <f>VLOOKUP(C2012,ماه!A:C,3,FALSE)</f>
        <v>12--اسفند</v>
      </c>
      <c r="E2012" s="8" t="s">
        <v>183</v>
      </c>
      <c r="F2012" s="8" t="str">
        <f>VLOOKUP(E2012,خریداران!A:B,2,FALSE)</f>
        <v>خریدار 00215</v>
      </c>
      <c r="G2012" s="6">
        <v>37</v>
      </c>
      <c r="H2012" s="6">
        <v>44950000</v>
      </c>
      <c r="I2012" s="6">
        <v>0</v>
      </c>
      <c r="J2012" s="6">
        <v>44950000</v>
      </c>
    </row>
    <row r="2013" spans="1:10" hidden="1" x14ac:dyDescent="0.5">
      <c r="A2013" s="4">
        <v>2012</v>
      </c>
      <c r="B2013" s="8" t="s">
        <v>170</v>
      </c>
      <c r="C2013" s="8" t="s">
        <v>109</v>
      </c>
      <c r="D2013" s="8" t="str">
        <f>VLOOKUP(C2013,ماه!A:C,3,FALSE)</f>
        <v>12--اسفند</v>
      </c>
      <c r="E2013" s="8" t="s">
        <v>195</v>
      </c>
      <c r="F2013" s="8" t="str">
        <f>VLOOKUP(E2013,خریداران!A:B,2,FALSE)</f>
        <v>خریدار 00228</v>
      </c>
      <c r="G2013" s="6">
        <v>16</v>
      </c>
      <c r="H2013" s="6">
        <v>16200000</v>
      </c>
      <c r="I2013" s="6">
        <v>0</v>
      </c>
      <c r="J2013" s="6">
        <v>16200000</v>
      </c>
    </row>
    <row r="2014" spans="1:10" hidden="1" x14ac:dyDescent="0.5">
      <c r="A2014" s="4">
        <v>2013</v>
      </c>
      <c r="B2014" s="8" t="s">
        <v>170</v>
      </c>
      <c r="C2014" s="8" t="s">
        <v>109</v>
      </c>
      <c r="D2014" s="8" t="str">
        <f>VLOOKUP(C2014,ماه!A:C,3,FALSE)</f>
        <v>12--اسفند</v>
      </c>
      <c r="E2014" s="8" t="s">
        <v>168</v>
      </c>
      <c r="F2014" s="8" t="str">
        <f>VLOOKUP(E2014,خریداران!A:B,2,FALSE)</f>
        <v>خریدار 00242</v>
      </c>
      <c r="G2014" s="6">
        <v>150</v>
      </c>
      <c r="H2014" s="6">
        <v>181450000</v>
      </c>
      <c r="I2014" s="6">
        <v>0</v>
      </c>
      <c r="J2014" s="6">
        <v>181450000</v>
      </c>
    </row>
    <row r="2015" spans="1:10" hidden="1" x14ac:dyDescent="0.5">
      <c r="A2015" s="4">
        <v>2014</v>
      </c>
      <c r="B2015" s="8" t="s">
        <v>170</v>
      </c>
      <c r="C2015" s="8" t="s">
        <v>109</v>
      </c>
      <c r="D2015" s="8" t="str">
        <f>VLOOKUP(C2015,ماه!A:C,3,FALSE)</f>
        <v>12--اسفند</v>
      </c>
      <c r="E2015" s="8" t="s">
        <v>205</v>
      </c>
      <c r="F2015" s="8" t="str">
        <f>VLOOKUP(E2015,خریداران!A:B,2,FALSE)</f>
        <v>خریدار 00246</v>
      </c>
      <c r="G2015" s="6">
        <v>48</v>
      </c>
      <c r="H2015" s="6">
        <v>57600000</v>
      </c>
      <c r="I2015" s="6">
        <v>0</v>
      </c>
      <c r="J2015" s="6">
        <v>57600000</v>
      </c>
    </row>
    <row r="2016" spans="1:10" hidden="1" x14ac:dyDescent="0.5">
      <c r="A2016" s="4">
        <v>2015</v>
      </c>
      <c r="B2016" s="8" t="s">
        <v>170</v>
      </c>
      <c r="C2016" s="8" t="s">
        <v>109</v>
      </c>
      <c r="D2016" s="8" t="str">
        <f>VLOOKUP(C2016,ماه!A:C,3,FALSE)</f>
        <v>12--اسفند</v>
      </c>
      <c r="E2016" s="8" t="s">
        <v>206</v>
      </c>
      <c r="F2016" s="8" t="str">
        <f>VLOOKUP(E2016,خریداران!A:B,2,FALSE)</f>
        <v>خریدار 00247</v>
      </c>
      <c r="G2016" s="6">
        <v>782</v>
      </c>
      <c r="H2016" s="6">
        <v>956400000</v>
      </c>
      <c r="I2016" s="6">
        <v>0</v>
      </c>
      <c r="J2016" s="6">
        <v>956400000</v>
      </c>
    </row>
    <row r="2017" spans="1:10" hidden="1" x14ac:dyDescent="0.5">
      <c r="A2017" s="4">
        <v>2016</v>
      </c>
      <c r="B2017" s="8" t="s">
        <v>170</v>
      </c>
      <c r="C2017" s="8" t="s">
        <v>109</v>
      </c>
      <c r="D2017" s="8" t="str">
        <f>VLOOKUP(C2017,ماه!A:C,3,FALSE)</f>
        <v>12--اسفند</v>
      </c>
      <c r="E2017" s="8" t="s">
        <v>210</v>
      </c>
      <c r="F2017" s="8" t="str">
        <f>VLOOKUP(E2017,خریداران!A:B,2,FALSE)</f>
        <v>خریدار 00252</v>
      </c>
      <c r="G2017" s="6">
        <v>20</v>
      </c>
      <c r="H2017" s="6">
        <v>25000000</v>
      </c>
      <c r="I2017" s="6">
        <v>0</v>
      </c>
      <c r="J2017" s="6">
        <v>25000000</v>
      </c>
    </row>
    <row r="2018" spans="1:10" hidden="1" x14ac:dyDescent="0.5">
      <c r="A2018" s="4">
        <v>2017</v>
      </c>
      <c r="B2018" s="8" t="s">
        <v>170</v>
      </c>
      <c r="C2018" s="8" t="s">
        <v>109</v>
      </c>
      <c r="D2018" s="8" t="str">
        <f>VLOOKUP(C2018,ماه!A:C,3,FALSE)</f>
        <v>12--اسفند</v>
      </c>
      <c r="E2018" s="8" t="s">
        <v>213</v>
      </c>
      <c r="F2018" s="8" t="str">
        <f>VLOOKUP(E2018,خریداران!A:B,2,FALSE)</f>
        <v>خریدار 00255</v>
      </c>
      <c r="G2018" s="6">
        <v>885</v>
      </c>
      <c r="H2018" s="6">
        <v>1103100000</v>
      </c>
      <c r="I2018" s="6">
        <v>0</v>
      </c>
      <c r="J2018" s="6">
        <v>1103100000</v>
      </c>
    </row>
    <row r="2019" spans="1:10" hidden="1" x14ac:dyDescent="0.5">
      <c r="A2019" s="4">
        <v>2018</v>
      </c>
      <c r="B2019" s="8" t="s">
        <v>170</v>
      </c>
      <c r="C2019" s="8" t="s">
        <v>109</v>
      </c>
      <c r="D2019" s="8" t="str">
        <f>VLOOKUP(C2019,ماه!A:C,3,FALSE)</f>
        <v>12--اسفند</v>
      </c>
      <c r="E2019" s="8" t="s">
        <v>214</v>
      </c>
      <c r="F2019" s="8" t="str">
        <f>VLOOKUP(E2019,خریداران!A:B,2,FALSE)</f>
        <v>خریدار 00258</v>
      </c>
      <c r="G2019" s="6">
        <v>134</v>
      </c>
      <c r="H2019" s="6">
        <v>193500000</v>
      </c>
      <c r="I2019" s="6">
        <v>0</v>
      </c>
      <c r="J2019" s="6">
        <v>193500000</v>
      </c>
    </row>
    <row r="2020" spans="1:10" hidden="1" x14ac:dyDescent="0.5">
      <c r="A2020" s="4">
        <v>2019</v>
      </c>
      <c r="B2020" s="8" t="s">
        <v>170</v>
      </c>
      <c r="C2020" s="8" t="s">
        <v>109</v>
      </c>
      <c r="D2020" s="8" t="str">
        <f>VLOOKUP(C2020,ماه!A:C,3,FALSE)</f>
        <v>12--اسفند</v>
      </c>
      <c r="E2020" s="8" t="s">
        <v>212</v>
      </c>
      <c r="F2020" s="8" t="str">
        <f>VLOOKUP(E2020,خریداران!A:B,2,FALSE)</f>
        <v>خریدار 00259</v>
      </c>
      <c r="G2020" s="6">
        <v>100</v>
      </c>
      <c r="H2020" s="6">
        <v>95000000</v>
      </c>
      <c r="I2020" s="6">
        <v>0</v>
      </c>
      <c r="J2020" s="6">
        <v>95000000</v>
      </c>
    </row>
    <row r="2021" spans="1:10" hidden="1" x14ac:dyDescent="0.5">
      <c r="A2021" s="4">
        <v>2020</v>
      </c>
      <c r="B2021" s="8" t="s">
        <v>170</v>
      </c>
      <c r="C2021" s="8" t="s">
        <v>109</v>
      </c>
      <c r="D2021" s="8" t="str">
        <f>VLOOKUP(C2021,ماه!A:C,3,FALSE)</f>
        <v>12--اسفند</v>
      </c>
      <c r="E2021" s="8" t="s">
        <v>215</v>
      </c>
      <c r="F2021" s="8" t="str">
        <f>VLOOKUP(E2021,خریداران!A:B,2,FALSE)</f>
        <v>خریدار 00261</v>
      </c>
      <c r="G2021" s="6">
        <v>270</v>
      </c>
      <c r="H2021" s="6">
        <v>310500000</v>
      </c>
      <c r="I2021" s="6">
        <v>500000</v>
      </c>
      <c r="J2021" s="6">
        <v>310000000</v>
      </c>
    </row>
    <row r="2022" spans="1:10" hidden="1" x14ac:dyDescent="0.5">
      <c r="A2022" s="4">
        <v>2021</v>
      </c>
      <c r="B2022" s="8" t="s">
        <v>170</v>
      </c>
      <c r="C2022" s="8" t="s">
        <v>109</v>
      </c>
      <c r="D2022" s="8" t="str">
        <f>VLOOKUP(C2022,ماه!A:C,3,FALSE)</f>
        <v>12--اسفند</v>
      </c>
      <c r="E2022" s="8" t="s">
        <v>216</v>
      </c>
      <c r="F2022" s="8" t="str">
        <f>VLOOKUP(E2022,خریداران!A:B,2,FALSE)</f>
        <v>خریدار 00263</v>
      </c>
      <c r="G2022" s="6">
        <v>35</v>
      </c>
      <c r="H2022" s="6">
        <v>39650000</v>
      </c>
      <c r="I2022" s="6">
        <v>0</v>
      </c>
      <c r="J2022" s="6">
        <v>39650000</v>
      </c>
    </row>
    <row r="2023" spans="1:10" hidden="1" x14ac:dyDescent="0.5">
      <c r="A2023" s="4">
        <v>2022</v>
      </c>
      <c r="B2023" s="8" t="s">
        <v>170</v>
      </c>
      <c r="C2023" s="8" t="s">
        <v>109</v>
      </c>
      <c r="D2023" s="8" t="str">
        <f>VLOOKUP(C2023,ماه!A:C,3,FALSE)</f>
        <v>12--اسفند</v>
      </c>
      <c r="E2023" s="8" t="s">
        <v>217</v>
      </c>
      <c r="F2023" s="8" t="str">
        <f>VLOOKUP(E2023,خریداران!A:B,2,FALSE)</f>
        <v>خریدار 00264</v>
      </c>
      <c r="G2023" s="6">
        <v>1207</v>
      </c>
      <c r="H2023" s="6">
        <v>1327400000</v>
      </c>
      <c r="I2023" s="6">
        <v>0</v>
      </c>
      <c r="J2023" s="6">
        <v>1327400000</v>
      </c>
    </row>
    <row r="2024" spans="1:10" hidden="1" x14ac:dyDescent="0.5">
      <c r="A2024" s="4">
        <v>2023</v>
      </c>
      <c r="B2024" s="8" t="s">
        <v>170</v>
      </c>
      <c r="C2024" s="8" t="s">
        <v>109</v>
      </c>
      <c r="D2024" s="8" t="str">
        <f>VLOOKUP(C2024,ماه!A:C,3,FALSE)</f>
        <v>12--اسفند</v>
      </c>
      <c r="E2024" s="8" t="s">
        <v>218</v>
      </c>
      <c r="F2024" s="8" t="str">
        <f>VLOOKUP(E2024,خریداران!A:B,2,FALSE)</f>
        <v>خریدار 00266</v>
      </c>
      <c r="G2024" s="6">
        <v>2</v>
      </c>
      <c r="H2024" s="6">
        <v>2450000</v>
      </c>
      <c r="I2024" s="6">
        <v>0</v>
      </c>
      <c r="J2024" s="6">
        <v>2450000</v>
      </c>
    </row>
    <row r="2025" spans="1:10" hidden="1" x14ac:dyDescent="0.5">
      <c r="A2025" s="4">
        <v>2024</v>
      </c>
      <c r="B2025" s="8" t="s">
        <v>219</v>
      </c>
      <c r="C2025" s="8" t="s">
        <v>9</v>
      </c>
      <c r="D2025" s="8" t="str">
        <f>VLOOKUP(C2025,ماه!A:C,3,FALSE)</f>
        <v>01--فروردین</v>
      </c>
      <c r="E2025" s="8" t="s">
        <v>10</v>
      </c>
      <c r="F2025" s="8" t="str">
        <f>VLOOKUP(E2025,خریداران!A:B,2,FALSE)</f>
        <v>خریدار 00005</v>
      </c>
      <c r="G2025" s="6">
        <v>302</v>
      </c>
      <c r="H2025" s="6">
        <v>368550000</v>
      </c>
      <c r="I2025" s="6">
        <v>0</v>
      </c>
      <c r="J2025" s="6">
        <v>368550000</v>
      </c>
    </row>
    <row r="2026" spans="1:10" hidden="1" x14ac:dyDescent="0.5">
      <c r="A2026" s="4">
        <v>2025</v>
      </c>
      <c r="B2026" s="8" t="s">
        <v>219</v>
      </c>
      <c r="C2026" s="8" t="s">
        <v>9</v>
      </c>
      <c r="D2026" s="8" t="str">
        <f>VLOOKUP(C2026,ماه!A:C,3,FALSE)</f>
        <v>01--فروردین</v>
      </c>
      <c r="E2026" s="8" t="s">
        <v>11</v>
      </c>
      <c r="F2026" s="8" t="str">
        <f>VLOOKUP(E2026,خریداران!A:B,2,FALSE)</f>
        <v>خریدار 00006</v>
      </c>
      <c r="G2026" s="6">
        <v>412</v>
      </c>
      <c r="H2026" s="6">
        <v>494600000</v>
      </c>
      <c r="I2026" s="6">
        <v>0</v>
      </c>
      <c r="J2026" s="6">
        <v>494600000</v>
      </c>
    </row>
    <row r="2027" spans="1:10" hidden="1" x14ac:dyDescent="0.5">
      <c r="A2027" s="4">
        <v>2026</v>
      </c>
      <c r="B2027" s="8" t="s">
        <v>219</v>
      </c>
      <c r="C2027" s="8" t="s">
        <v>9</v>
      </c>
      <c r="D2027" s="8" t="str">
        <f>VLOOKUP(C2027,ماه!A:C,3,FALSE)</f>
        <v>01--فروردین</v>
      </c>
      <c r="E2027" s="8" t="s">
        <v>12</v>
      </c>
      <c r="F2027" s="8" t="str">
        <f>VLOOKUP(E2027,خریداران!A:B,2,FALSE)</f>
        <v>خریدار 00007</v>
      </c>
      <c r="G2027" s="6">
        <v>840</v>
      </c>
      <c r="H2027" s="6">
        <v>988200000</v>
      </c>
      <c r="I2027" s="6">
        <v>0</v>
      </c>
      <c r="J2027" s="6">
        <v>988200000</v>
      </c>
    </row>
    <row r="2028" spans="1:10" hidden="1" x14ac:dyDescent="0.5">
      <c r="A2028" s="4">
        <v>2027</v>
      </c>
      <c r="B2028" s="8" t="s">
        <v>219</v>
      </c>
      <c r="C2028" s="8" t="s">
        <v>9</v>
      </c>
      <c r="D2028" s="8" t="str">
        <f>VLOOKUP(C2028,ماه!A:C,3,FALSE)</f>
        <v>01--فروردین</v>
      </c>
      <c r="E2028" s="8" t="s">
        <v>27</v>
      </c>
      <c r="F2028" s="8" t="str">
        <f>VLOOKUP(E2028,خریداران!A:B,2,FALSE)</f>
        <v>خریدار 00008</v>
      </c>
      <c r="G2028" s="6">
        <v>50</v>
      </c>
      <c r="H2028" s="6">
        <v>60000000</v>
      </c>
      <c r="I2028" s="6">
        <v>0</v>
      </c>
      <c r="J2028" s="6">
        <v>60000000</v>
      </c>
    </row>
    <row r="2029" spans="1:10" hidden="1" x14ac:dyDescent="0.5">
      <c r="A2029" s="4">
        <v>2028</v>
      </c>
      <c r="B2029" s="8" t="s">
        <v>219</v>
      </c>
      <c r="C2029" s="8" t="s">
        <v>9</v>
      </c>
      <c r="D2029" s="8" t="str">
        <f>VLOOKUP(C2029,ماه!A:C,3,FALSE)</f>
        <v>01--فروردین</v>
      </c>
      <c r="E2029" s="8" t="s">
        <v>28</v>
      </c>
      <c r="F2029" s="8" t="str">
        <f>VLOOKUP(E2029,خریداران!A:B,2,FALSE)</f>
        <v>خریدار 00009</v>
      </c>
      <c r="G2029" s="6">
        <v>232</v>
      </c>
      <c r="H2029" s="6">
        <v>297100000</v>
      </c>
      <c r="I2029" s="6">
        <v>0</v>
      </c>
      <c r="J2029" s="6">
        <v>297100000</v>
      </c>
    </row>
    <row r="2030" spans="1:10" hidden="1" x14ac:dyDescent="0.5">
      <c r="A2030" s="4">
        <v>2029</v>
      </c>
      <c r="B2030" s="8" t="s">
        <v>219</v>
      </c>
      <c r="C2030" s="8" t="s">
        <v>9</v>
      </c>
      <c r="D2030" s="8" t="str">
        <f>VLOOKUP(C2030,ماه!A:C,3,FALSE)</f>
        <v>01--فروردین</v>
      </c>
      <c r="E2030" s="8" t="s">
        <v>13</v>
      </c>
      <c r="F2030" s="8" t="str">
        <f>VLOOKUP(E2030,خریداران!A:B,2,FALSE)</f>
        <v>خریدار 00010</v>
      </c>
      <c r="G2030" s="6">
        <v>31</v>
      </c>
      <c r="H2030" s="6">
        <v>37650000</v>
      </c>
      <c r="I2030" s="6">
        <v>0</v>
      </c>
      <c r="J2030" s="6">
        <v>37650000</v>
      </c>
    </row>
    <row r="2031" spans="1:10" hidden="1" x14ac:dyDescent="0.5">
      <c r="A2031" s="4">
        <v>2030</v>
      </c>
      <c r="B2031" s="8" t="s">
        <v>219</v>
      </c>
      <c r="C2031" s="8" t="s">
        <v>9</v>
      </c>
      <c r="D2031" s="8" t="str">
        <f>VLOOKUP(C2031,ماه!A:C,3,FALSE)</f>
        <v>01--فروردین</v>
      </c>
      <c r="E2031" s="8" t="s">
        <v>15</v>
      </c>
      <c r="F2031" s="8" t="str">
        <f>VLOOKUP(E2031,خریداران!A:B,2,FALSE)</f>
        <v>خریدار 00013</v>
      </c>
      <c r="G2031" s="6">
        <v>265</v>
      </c>
      <c r="H2031" s="6">
        <v>332950000</v>
      </c>
      <c r="I2031" s="6">
        <v>12910050</v>
      </c>
      <c r="J2031" s="6">
        <v>320039950</v>
      </c>
    </row>
    <row r="2032" spans="1:10" hidden="1" x14ac:dyDescent="0.5">
      <c r="A2032" s="4">
        <v>2031</v>
      </c>
      <c r="B2032" s="8" t="s">
        <v>219</v>
      </c>
      <c r="C2032" s="8" t="s">
        <v>9</v>
      </c>
      <c r="D2032" s="8" t="str">
        <f>VLOOKUP(C2032,ماه!A:C,3,FALSE)</f>
        <v>01--فروردین</v>
      </c>
      <c r="E2032" s="8" t="s">
        <v>70</v>
      </c>
      <c r="F2032" s="8" t="str">
        <f>VLOOKUP(E2032,خریداران!A:B,2,FALSE)</f>
        <v>خریدار 00014</v>
      </c>
      <c r="G2032" s="6">
        <v>35</v>
      </c>
      <c r="H2032" s="6">
        <v>42000000</v>
      </c>
      <c r="I2032" s="6">
        <v>0</v>
      </c>
      <c r="J2032" s="6">
        <v>42000000</v>
      </c>
    </row>
    <row r="2033" spans="1:10" hidden="1" x14ac:dyDescent="0.5">
      <c r="A2033" s="4">
        <v>2032</v>
      </c>
      <c r="B2033" s="8" t="s">
        <v>219</v>
      </c>
      <c r="C2033" s="8" t="s">
        <v>9</v>
      </c>
      <c r="D2033" s="8" t="str">
        <f>VLOOKUP(C2033,ماه!A:C,3,FALSE)</f>
        <v>01--فروردین</v>
      </c>
      <c r="E2033" s="8" t="s">
        <v>48</v>
      </c>
      <c r="F2033" s="8" t="str">
        <f>VLOOKUP(E2033,خریداران!A:B,2,FALSE)</f>
        <v>خریدار 00016</v>
      </c>
      <c r="G2033" s="6">
        <v>892</v>
      </c>
      <c r="H2033" s="6">
        <v>1118750000</v>
      </c>
      <c r="I2033" s="6">
        <v>0</v>
      </c>
      <c r="J2033" s="6">
        <v>1118750000</v>
      </c>
    </row>
    <row r="2034" spans="1:10" hidden="1" x14ac:dyDescent="0.5">
      <c r="A2034" s="4">
        <v>2033</v>
      </c>
      <c r="B2034" s="8" t="s">
        <v>219</v>
      </c>
      <c r="C2034" s="8" t="s">
        <v>9</v>
      </c>
      <c r="D2034" s="8" t="str">
        <f>VLOOKUP(C2034,ماه!A:C,3,FALSE)</f>
        <v>01--فروردین</v>
      </c>
      <c r="E2034" s="8" t="s">
        <v>16</v>
      </c>
      <c r="F2034" s="8" t="str">
        <f>VLOOKUP(E2034,خریداران!A:B,2,FALSE)</f>
        <v>خریدار 00024</v>
      </c>
      <c r="G2034" s="6">
        <v>70</v>
      </c>
      <c r="H2034" s="6">
        <v>84150000</v>
      </c>
      <c r="I2034" s="6">
        <v>0</v>
      </c>
      <c r="J2034" s="6">
        <v>84150000</v>
      </c>
    </row>
    <row r="2035" spans="1:10" hidden="1" x14ac:dyDescent="0.5">
      <c r="A2035" s="4">
        <v>2034</v>
      </c>
      <c r="B2035" s="8" t="s">
        <v>219</v>
      </c>
      <c r="C2035" s="8" t="s">
        <v>9</v>
      </c>
      <c r="D2035" s="8" t="str">
        <f>VLOOKUP(C2035,ماه!A:C,3,FALSE)</f>
        <v>01--فروردین</v>
      </c>
      <c r="E2035" s="8" t="s">
        <v>160</v>
      </c>
      <c r="F2035" s="8" t="str">
        <f>VLOOKUP(E2035,خریداران!A:B,2,FALSE)</f>
        <v>خریدار 00028</v>
      </c>
      <c r="G2035" s="6">
        <v>296</v>
      </c>
      <c r="H2035" s="6">
        <v>361600000</v>
      </c>
      <c r="I2035" s="6">
        <v>0</v>
      </c>
      <c r="J2035" s="6">
        <v>361600000</v>
      </c>
    </row>
    <row r="2036" spans="1:10" hidden="1" x14ac:dyDescent="0.5">
      <c r="A2036" s="4">
        <v>2035</v>
      </c>
      <c r="B2036" s="8" t="s">
        <v>219</v>
      </c>
      <c r="C2036" s="8" t="s">
        <v>9</v>
      </c>
      <c r="D2036" s="8" t="str">
        <f>VLOOKUP(C2036,ماه!A:C,3,FALSE)</f>
        <v>01--فروردین</v>
      </c>
      <c r="E2036" s="8" t="s">
        <v>94</v>
      </c>
      <c r="F2036" s="8" t="str">
        <f>VLOOKUP(E2036,خریداران!A:B,2,FALSE)</f>
        <v>خریدار 00030</v>
      </c>
      <c r="G2036" s="6">
        <v>90</v>
      </c>
      <c r="H2036" s="6">
        <v>106250000</v>
      </c>
      <c r="I2036" s="6">
        <v>1800000</v>
      </c>
      <c r="J2036" s="6">
        <v>104450000</v>
      </c>
    </row>
    <row r="2037" spans="1:10" hidden="1" x14ac:dyDescent="0.5">
      <c r="A2037" s="4">
        <v>2036</v>
      </c>
      <c r="B2037" s="8" t="s">
        <v>219</v>
      </c>
      <c r="C2037" s="8" t="s">
        <v>9</v>
      </c>
      <c r="D2037" s="8" t="str">
        <f>VLOOKUP(C2037,ماه!A:C,3,FALSE)</f>
        <v>01--فروردین</v>
      </c>
      <c r="E2037" s="8" t="s">
        <v>17</v>
      </c>
      <c r="F2037" s="8" t="str">
        <f>VLOOKUP(E2037,خریداران!A:B,2,FALSE)</f>
        <v>خریدار 00031</v>
      </c>
      <c r="G2037" s="6">
        <v>380</v>
      </c>
      <c r="H2037" s="6">
        <v>466500000</v>
      </c>
      <c r="I2037" s="6">
        <v>0</v>
      </c>
      <c r="J2037" s="6">
        <v>466500000</v>
      </c>
    </row>
    <row r="2038" spans="1:10" hidden="1" x14ac:dyDescent="0.5">
      <c r="A2038" s="4">
        <v>2037</v>
      </c>
      <c r="B2038" s="8" t="s">
        <v>219</v>
      </c>
      <c r="C2038" s="8" t="s">
        <v>9</v>
      </c>
      <c r="D2038" s="8" t="str">
        <f>VLOOKUP(C2038,ماه!A:C,3,FALSE)</f>
        <v>01--فروردین</v>
      </c>
      <c r="E2038" s="8" t="s">
        <v>29</v>
      </c>
      <c r="F2038" s="8" t="str">
        <f>VLOOKUP(E2038,خریداران!A:B,2,FALSE)</f>
        <v>خریدار 00033</v>
      </c>
      <c r="G2038" s="6">
        <v>46</v>
      </c>
      <c r="H2038" s="6">
        <v>55500000</v>
      </c>
      <c r="I2038" s="6">
        <v>0</v>
      </c>
      <c r="J2038" s="6">
        <v>55500000</v>
      </c>
    </row>
    <row r="2039" spans="1:10" hidden="1" x14ac:dyDescent="0.5">
      <c r="A2039" s="4">
        <v>2038</v>
      </c>
      <c r="B2039" s="8" t="s">
        <v>219</v>
      </c>
      <c r="C2039" s="8" t="s">
        <v>9</v>
      </c>
      <c r="D2039" s="8" t="str">
        <f>VLOOKUP(C2039,ماه!A:C,3,FALSE)</f>
        <v>01--فروردین</v>
      </c>
      <c r="E2039" s="8" t="s">
        <v>21</v>
      </c>
      <c r="F2039" s="8" t="str">
        <f>VLOOKUP(E2039,خریداران!A:B,2,FALSE)</f>
        <v>خریدار 00039</v>
      </c>
      <c r="G2039" s="6">
        <v>63</v>
      </c>
      <c r="H2039" s="6">
        <v>75600000</v>
      </c>
      <c r="I2039" s="6">
        <v>0</v>
      </c>
      <c r="J2039" s="6">
        <v>75600000</v>
      </c>
    </row>
    <row r="2040" spans="1:10" hidden="1" x14ac:dyDescent="0.5">
      <c r="A2040" s="4">
        <v>2039</v>
      </c>
      <c r="B2040" s="8" t="s">
        <v>219</v>
      </c>
      <c r="C2040" s="8" t="s">
        <v>9</v>
      </c>
      <c r="D2040" s="8" t="str">
        <f>VLOOKUP(C2040,ماه!A:C,3,FALSE)</f>
        <v>01--فروردین</v>
      </c>
      <c r="E2040" s="8" t="s">
        <v>71</v>
      </c>
      <c r="F2040" s="8" t="str">
        <f>VLOOKUP(E2040,خریداران!A:B,2,FALSE)</f>
        <v>خریدار 00041</v>
      </c>
      <c r="G2040" s="6">
        <v>420</v>
      </c>
      <c r="H2040" s="6">
        <v>516300000</v>
      </c>
      <c r="I2040" s="6">
        <v>0</v>
      </c>
      <c r="J2040" s="6">
        <v>516300000</v>
      </c>
    </row>
    <row r="2041" spans="1:10" hidden="1" x14ac:dyDescent="0.5">
      <c r="A2041" s="4">
        <v>2040</v>
      </c>
      <c r="B2041" s="8" t="s">
        <v>219</v>
      </c>
      <c r="C2041" s="8" t="s">
        <v>9</v>
      </c>
      <c r="D2041" s="8" t="str">
        <f>VLOOKUP(C2041,ماه!A:C,3,FALSE)</f>
        <v>01--فروردین</v>
      </c>
      <c r="E2041" s="8" t="s">
        <v>115</v>
      </c>
      <c r="F2041" s="8" t="str">
        <f>VLOOKUP(E2041,خریداران!A:B,2,FALSE)</f>
        <v>خریدار 00042</v>
      </c>
      <c r="G2041" s="6">
        <v>270</v>
      </c>
      <c r="H2041" s="6">
        <v>325800000</v>
      </c>
      <c r="I2041" s="6">
        <v>0</v>
      </c>
      <c r="J2041" s="6">
        <v>325800000</v>
      </c>
    </row>
    <row r="2042" spans="1:10" hidden="1" x14ac:dyDescent="0.5">
      <c r="A2042" s="4">
        <v>2041</v>
      </c>
      <c r="B2042" s="8" t="s">
        <v>219</v>
      </c>
      <c r="C2042" s="8" t="s">
        <v>9</v>
      </c>
      <c r="D2042" s="8" t="str">
        <f>VLOOKUP(C2042,ماه!A:C,3,FALSE)</f>
        <v>01--فروردین</v>
      </c>
      <c r="E2042" s="8" t="s">
        <v>31</v>
      </c>
      <c r="F2042" s="8" t="str">
        <f>VLOOKUP(E2042,خریداران!A:B,2,FALSE)</f>
        <v>خریدار 00046</v>
      </c>
      <c r="G2042" s="6">
        <v>192</v>
      </c>
      <c r="H2042" s="6">
        <v>231400000</v>
      </c>
      <c r="I2042" s="6">
        <v>0</v>
      </c>
      <c r="J2042" s="6">
        <v>231400000</v>
      </c>
    </row>
    <row r="2043" spans="1:10" hidden="1" x14ac:dyDescent="0.5">
      <c r="A2043" s="4">
        <v>2042</v>
      </c>
      <c r="B2043" s="8" t="s">
        <v>219</v>
      </c>
      <c r="C2043" s="8" t="s">
        <v>9</v>
      </c>
      <c r="D2043" s="8" t="str">
        <f>VLOOKUP(C2043,ماه!A:C,3,FALSE)</f>
        <v>01--فروردین</v>
      </c>
      <c r="E2043" s="8" t="s">
        <v>72</v>
      </c>
      <c r="F2043" s="8" t="str">
        <f>VLOOKUP(E2043,خریداران!A:B,2,FALSE)</f>
        <v>خریدار 00050</v>
      </c>
      <c r="G2043" s="6">
        <v>21</v>
      </c>
      <c r="H2043" s="6">
        <v>25200000</v>
      </c>
      <c r="I2043" s="6">
        <v>0</v>
      </c>
      <c r="J2043" s="6">
        <v>25200000</v>
      </c>
    </row>
    <row r="2044" spans="1:10" hidden="1" x14ac:dyDescent="0.5">
      <c r="A2044" s="4">
        <v>2043</v>
      </c>
      <c r="B2044" s="8" t="s">
        <v>219</v>
      </c>
      <c r="C2044" s="8" t="s">
        <v>9</v>
      </c>
      <c r="D2044" s="8" t="str">
        <f>VLOOKUP(C2044,ماه!A:C,3,FALSE)</f>
        <v>01--فروردین</v>
      </c>
      <c r="E2044" s="8" t="s">
        <v>74</v>
      </c>
      <c r="F2044" s="8" t="str">
        <f>VLOOKUP(E2044,خریداران!A:B,2,FALSE)</f>
        <v>خریدار 00054</v>
      </c>
      <c r="G2044" s="6">
        <v>122</v>
      </c>
      <c r="H2044" s="6">
        <v>146800000</v>
      </c>
      <c r="I2044" s="6">
        <v>0</v>
      </c>
      <c r="J2044" s="6">
        <v>146800000</v>
      </c>
    </row>
    <row r="2045" spans="1:10" hidden="1" x14ac:dyDescent="0.5">
      <c r="A2045" s="4">
        <v>2044</v>
      </c>
      <c r="B2045" s="8" t="s">
        <v>219</v>
      </c>
      <c r="C2045" s="8" t="s">
        <v>9</v>
      </c>
      <c r="D2045" s="8" t="str">
        <f>VLOOKUP(C2045,ماه!A:C,3,FALSE)</f>
        <v>01--فروردین</v>
      </c>
      <c r="E2045" s="8" t="s">
        <v>119</v>
      </c>
      <c r="F2045" s="8" t="str">
        <f>VLOOKUP(E2045,خریداران!A:B,2,FALSE)</f>
        <v>خریدار 00055</v>
      </c>
      <c r="G2045" s="6">
        <v>565</v>
      </c>
      <c r="H2045" s="6">
        <v>718800000</v>
      </c>
      <c r="I2045" s="6">
        <v>0</v>
      </c>
      <c r="J2045" s="6">
        <v>718800000</v>
      </c>
    </row>
    <row r="2046" spans="1:10" hidden="1" x14ac:dyDescent="0.5">
      <c r="A2046" s="4">
        <v>2045</v>
      </c>
      <c r="B2046" s="8" t="s">
        <v>219</v>
      </c>
      <c r="C2046" s="8" t="s">
        <v>9</v>
      </c>
      <c r="D2046" s="8" t="str">
        <f>VLOOKUP(C2046,ماه!A:C,3,FALSE)</f>
        <v>01--فروردین</v>
      </c>
      <c r="E2046" s="8" t="s">
        <v>91</v>
      </c>
      <c r="F2046" s="8" t="str">
        <f>VLOOKUP(E2046,خریداران!A:B,2,FALSE)</f>
        <v>خریدار 00056</v>
      </c>
      <c r="G2046" s="6">
        <v>130</v>
      </c>
      <c r="H2046" s="6">
        <v>143150000</v>
      </c>
      <c r="I2046" s="6">
        <v>0</v>
      </c>
      <c r="J2046" s="6">
        <v>143150000</v>
      </c>
    </row>
    <row r="2047" spans="1:10" hidden="1" x14ac:dyDescent="0.5">
      <c r="A2047" s="4">
        <v>2046</v>
      </c>
      <c r="B2047" s="8" t="s">
        <v>219</v>
      </c>
      <c r="C2047" s="8" t="s">
        <v>9</v>
      </c>
      <c r="D2047" s="8" t="str">
        <f>VLOOKUP(C2047,ماه!A:C,3,FALSE)</f>
        <v>01--فروردین</v>
      </c>
      <c r="E2047" s="8" t="s">
        <v>120</v>
      </c>
      <c r="F2047" s="8" t="str">
        <f>VLOOKUP(E2047,خریداران!A:B,2,FALSE)</f>
        <v>خریدار 00057</v>
      </c>
      <c r="G2047" s="6">
        <v>347</v>
      </c>
      <c r="H2047" s="6">
        <v>429050000</v>
      </c>
      <c r="I2047" s="6">
        <v>0</v>
      </c>
      <c r="J2047" s="6">
        <v>429050000</v>
      </c>
    </row>
    <row r="2048" spans="1:10" hidden="1" x14ac:dyDescent="0.5">
      <c r="A2048" s="4">
        <v>2047</v>
      </c>
      <c r="B2048" s="8" t="s">
        <v>219</v>
      </c>
      <c r="C2048" s="8" t="s">
        <v>9</v>
      </c>
      <c r="D2048" s="8" t="str">
        <f>VLOOKUP(C2048,ماه!A:C,3,FALSE)</f>
        <v>01--فروردین</v>
      </c>
      <c r="E2048" s="8" t="s">
        <v>135</v>
      </c>
      <c r="F2048" s="8" t="str">
        <f>VLOOKUP(E2048,خریداران!A:B,2,FALSE)</f>
        <v>خریدار 00058</v>
      </c>
      <c r="G2048" s="6">
        <v>95</v>
      </c>
      <c r="H2048" s="6">
        <v>130150000</v>
      </c>
      <c r="I2048" s="6">
        <v>0</v>
      </c>
      <c r="J2048" s="6">
        <v>130150000</v>
      </c>
    </row>
    <row r="2049" spans="1:10" hidden="1" x14ac:dyDescent="0.5">
      <c r="A2049" s="4">
        <v>2048</v>
      </c>
      <c r="B2049" s="8" t="s">
        <v>219</v>
      </c>
      <c r="C2049" s="8" t="s">
        <v>9</v>
      </c>
      <c r="D2049" s="8" t="str">
        <f>VLOOKUP(C2049,ماه!A:C,3,FALSE)</f>
        <v>01--فروردین</v>
      </c>
      <c r="E2049" s="8" t="s">
        <v>33</v>
      </c>
      <c r="F2049" s="8" t="str">
        <f>VLOOKUP(E2049,خریداران!A:B,2,FALSE)</f>
        <v>خریدار 00062</v>
      </c>
      <c r="G2049" s="6">
        <v>200</v>
      </c>
      <c r="H2049" s="6">
        <v>254000000</v>
      </c>
      <c r="I2049" s="6">
        <v>0</v>
      </c>
      <c r="J2049" s="6">
        <v>254000000</v>
      </c>
    </row>
    <row r="2050" spans="1:10" hidden="1" x14ac:dyDescent="0.5">
      <c r="A2050" s="4">
        <v>2049</v>
      </c>
      <c r="B2050" s="8" t="s">
        <v>219</v>
      </c>
      <c r="C2050" s="8" t="s">
        <v>9</v>
      </c>
      <c r="D2050" s="8" t="str">
        <f>VLOOKUP(C2050,ماه!A:C,3,FALSE)</f>
        <v>01--فروردین</v>
      </c>
      <c r="E2050" s="8" t="s">
        <v>22</v>
      </c>
      <c r="F2050" s="8" t="str">
        <f>VLOOKUP(E2050,خریداران!A:B,2,FALSE)</f>
        <v>خریدار 00064</v>
      </c>
      <c r="G2050" s="6">
        <v>2</v>
      </c>
      <c r="H2050" s="6">
        <v>2400000</v>
      </c>
      <c r="I2050" s="6">
        <v>0</v>
      </c>
      <c r="J2050" s="6">
        <v>2400000</v>
      </c>
    </row>
    <row r="2051" spans="1:10" hidden="1" x14ac:dyDescent="0.5">
      <c r="A2051" s="4">
        <v>2050</v>
      </c>
      <c r="B2051" s="8" t="s">
        <v>219</v>
      </c>
      <c r="C2051" s="8" t="s">
        <v>9</v>
      </c>
      <c r="D2051" s="8" t="str">
        <f>VLOOKUP(C2051,ماه!A:C,3,FALSE)</f>
        <v>01--فروردین</v>
      </c>
      <c r="E2051" s="8" t="s">
        <v>129</v>
      </c>
      <c r="F2051" s="8" t="str">
        <f>VLOOKUP(E2051,خریداران!A:B,2,FALSE)</f>
        <v>خریدار 00069</v>
      </c>
      <c r="G2051" s="6">
        <v>1120</v>
      </c>
      <c r="H2051" s="6">
        <v>1305500000</v>
      </c>
      <c r="I2051" s="6">
        <v>0</v>
      </c>
      <c r="J2051" s="6">
        <v>1305500000</v>
      </c>
    </row>
    <row r="2052" spans="1:10" hidden="1" x14ac:dyDescent="0.5">
      <c r="A2052" s="4">
        <v>2051</v>
      </c>
      <c r="B2052" s="8" t="s">
        <v>219</v>
      </c>
      <c r="C2052" s="8" t="s">
        <v>9</v>
      </c>
      <c r="D2052" s="8" t="str">
        <f>VLOOKUP(C2052,ماه!A:C,3,FALSE)</f>
        <v>01--فروردین</v>
      </c>
      <c r="E2052" s="8" t="s">
        <v>54</v>
      </c>
      <c r="F2052" s="8" t="str">
        <f>VLOOKUP(E2052,خریداران!A:B,2,FALSE)</f>
        <v>خریدار 00071</v>
      </c>
      <c r="G2052" s="6">
        <v>400</v>
      </c>
      <c r="H2052" s="6">
        <v>480000000</v>
      </c>
      <c r="I2052" s="6">
        <v>0</v>
      </c>
      <c r="J2052" s="6">
        <v>480000000</v>
      </c>
    </row>
    <row r="2053" spans="1:10" hidden="1" x14ac:dyDescent="0.5">
      <c r="A2053" s="4">
        <v>2052</v>
      </c>
      <c r="B2053" s="8" t="s">
        <v>219</v>
      </c>
      <c r="C2053" s="8" t="s">
        <v>9</v>
      </c>
      <c r="D2053" s="8" t="str">
        <f>VLOOKUP(C2053,ماه!A:C,3,FALSE)</f>
        <v>01--فروردین</v>
      </c>
      <c r="E2053" s="8" t="s">
        <v>136</v>
      </c>
      <c r="F2053" s="8" t="str">
        <f>VLOOKUP(E2053,خریداران!A:B,2,FALSE)</f>
        <v>خریدار 00073</v>
      </c>
      <c r="G2053" s="6">
        <v>358</v>
      </c>
      <c r="H2053" s="6">
        <v>430400000</v>
      </c>
      <c r="I2053" s="6">
        <v>0</v>
      </c>
      <c r="J2053" s="6">
        <v>430400000</v>
      </c>
    </row>
    <row r="2054" spans="1:10" hidden="1" x14ac:dyDescent="0.5">
      <c r="A2054" s="4">
        <v>2053</v>
      </c>
      <c r="B2054" s="8" t="s">
        <v>219</v>
      </c>
      <c r="C2054" s="8" t="s">
        <v>9</v>
      </c>
      <c r="D2054" s="8" t="str">
        <f>VLOOKUP(C2054,ماه!A:C,3,FALSE)</f>
        <v>01--فروردین</v>
      </c>
      <c r="E2054" s="8" t="s">
        <v>36</v>
      </c>
      <c r="F2054" s="8" t="str">
        <f>VLOOKUP(E2054,خریداران!A:B,2,FALSE)</f>
        <v>خریدار 00087</v>
      </c>
      <c r="G2054" s="6">
        <v>332</v>
      </c>
      <c r="H2054" s="6">
        <v>406450000</v>
      </c>
      <c r="I2054" s="6">
        <v>0</v>
      </c>
      <c r="J2054" s="6">
        <v>406450000</v>
      </c>
    </row>
    <row r="2055" spans="1:10" hidden="1" x14ac:dyDescent="0.5">
      <c r="A2055" s="4">
        <v>2054</v>
      </c>
      <c r="B2055" s="8" t="s">
        <v>219</v>
      </c>
      <c r="C2055" s="8" t="s">
        <v>9</v>
      </c>
      <c r="D2055" s="8" t="str">
        <f>VLOOKUP(C2055,ماه!A:C,3,FALSE)</f>
        <v>01--فروردین</v>
      </c>
      <c r="E2055" s="8" t="s">
        <v>58</v>
      </c>
      <c r="F2055" s="8" t="str">
        <f>VLOOKUP(E2055,خریداران!A:B,2,FALSE)</f>
        <v>خریدار 00093</v>
      </c>
      <c r="G2055" s="6">
        <v>1</v>
      </c>
      <c r="H2055" s="6">
        <v>1450000</v>
      </c>
      <c r="I2055" s="6">
        <v>0</v>
      </c>
      <c r="J2055" s="6">
        <v>1450000</v>
      </c>
    </row>
    <row r="2056" spans="1:10" hidden="1" x14ac:dyDescent="0.5">
      <c r="A2056" s="4">
        <v>2055</v>
      </c>
      <c r="B2056" s="8" t="s">
        <v>219</v>
      </c>
      <c r="C2056" s="8" t="s">
        <v>9</v>
      </c>
      <c r="D2056" s="8" t="str">
        <f>VLOOKUP(C2056,ماه!A:C,3,FALSE)</f>
        <v>01--فروردین</v>
      </c>
      <c r="E2056" s="8" t="s">
        <v>127</v>
      </c>
      <c r="F2056" s="8" t="str">
        <f>VLOOKUP(E2056,خریداران!A:B,2,FALSE)</f>
        <v>خریدار 00096</v>
      </c>
      <c r="G2056" s="6">
        <v>250</v>
      </c>
      <c r="H2056" s="6">
        <v>300000000</v>
      </c>
      <c r="I2056" s="6">
        <v>0</v>
      </c>
      <c r="J2056" s="6">
        <v>300000000</v>
      </c>
    </row>
    <row r="2057" spans="1:10" hidden="1" x14ac:dyDescent="0.5">
      <c r="A2057" s="4">
        <v>2056</v>
      </c>
      <c r="B2057" s="8" t="s">
        <v>219</v>
      </c>
      <c r="C2057" s="8" t="s">
        <v>9</v>
      </c>
      <c r="D2057" s="8" t="str">
        <f>VLOOKUP(C2057,ماه!A:C,3,FALSE)</f>
        <v>01--فروردین</v>
      </c>
      <c r="E2057" s="8" t="s">
        <v>80</v>
      </c>
      <c r="F2057" s="8" t="str">
        <f>VLOOKUP(E2057,خریداران!A:B,2,FALSE)</f>
        <v>خریدار 00103</v>
      </c>
      <c r="G2057" s="6">
        <v>151</v>
      </c>
      <c r="H2057" s="6">
        <v>185050000</v>
      </c>
      <c r="I2057" s="6">
        <v>0</v>
      </c>
      <c r="J2057" s="6">
        <v>185050000</v>
      </c>
    </row>
    <row r="2058" spans="1:10" hidden="1" x14ac:dyDescent="0.5">
      <c r="A2058" s="4">
        <v>2057</v>
      </c>
      <c r="B2058" s="8" t="s">
        <v>219</v>
      </c>
      <c r="C2058" s="8" t="s">
        <v>9</v>
      </c>
      <c r="D2058" s="8" t="str">
        <f>VLOOKUP(C2058,ماه!A:C,3,FALSE)</f>
        <v>01--فروردین</v>
      </c>
      <c r="E2058" s="8" t="s">
        <v>133</v>
      </c>
      <c r="F2058" s="8" t="str">
        <f>VLOOKUP(E2058,خریداران!A:B,2,FALSE)</f>
        <v>خریدار 00105</v>
      </c>
      <c r="G2058" s="6">
        <v>4</v>
      </c>
      <c r="H2058" s="6">
        <v>4750000</v>
      </c>
      <c r="I2058" s="6">
        <v>0</v>
      </c>
      <c r="J2058" s="6">
        <v>4750000</v>
      </c>
    </row>
    <row r="2059" spans="1:10" hidden="1" x14ac:dyDescent="0.5">
      <c r="A2059" s="4">
        <v>2058</v>
      </c>
      <c r="B2059" s="8" t="s">
        <v>219</v>
      </c>
      <c r="C2059" s="8" t="s">
        <v>9</v>
      </c>
      <c r="D2059" s="8" t="str">
        <f>VLOOKUP(C2059,ماه!A:C,3,FALSE)</f>
        <v>01--فروردین</v>
      </c>
      <c r="E2059" s="8" t="s">
        <v>39</v>
      </c>
      <c r="F2059" s="8" t="str">
        <f>VLOOKUP(E2059,خریداران!A:B,2,FALSE)</f>
        <v>خریدار 00114</v>
      </c>
      <c r="G2059" s="6">
        <v>7</v>
      </c>
      <c r="H2059" s="6">
        <v>8400000</v>
      </c>
      <c r="I2059" s="6">
        <v>0</v>
      </c>
      <c r="J2059" s="6">
        <v>8400000</v>
      </c>
    </row>
    <row r="2060" spans="1:10" hidden="1" x14ac:dyDescent="0.5">
      <c r="A2060" s="4">
        <v>2059</v>
      </c>
      <c r="B2060" s="8" t="s">
        <v>219</v>
      </c>
      <c r="C2060" s="8" t="s">
        <v>9</v>
      </c>
      <c r="D2060" s="8" t="str">
        <f>VLOOKUP(C2060,ماه!A:C,3,FALSE)</f>
        <v>01--فروردین</v>
      </c>
      <c r="E2060" s="8" t="s">
        <v>151</v>
      </c>
      <c r="F2060" s="8" t="str">
        <f>VLOOKUP(E2060,خریداران!A:B,2,FALSE)</f>
        <v>خریدار 00143</v>
      </c>
      <c r="G2060" s="6">
        <v>62</v>
      </c>
      <c r="H2060" s="6">
        <v>78100000</v>
      </c>
      <c r="I2060" s="6">
        <v>0</v>
      </c>
      <c r="J2060" s="6">
        <v>78100000</v>
      </c>
    </row>
    <row r="2061" spans="1:10" hidden="1" x14ac:dyDescent="0.5">
      <c r="A2061" s="4">
        <v>2060</v>
      </c>
      <c r="B2061" s="8" t="s">
        <v>219</v>
      </c>
      <c r="C2061" s="8" t="s">
        <v>9</v>
      </c>
      <c r="D2061" s="8" t="str">
        <f>VLOOKUP(C2061,ماه!A:C,3,FALSE)</f>
        <v>01--فروردین</v>
      </c>
      <c r="E2061" s="8" t="s">
        <v>145</v>
      </c>
      <c r="F2061" s="8" t="str">
        <f>VLOOKUP(E2061,خریداران!A:B,2,FALSE)</f>
        <v>خریدار 00144</v>
      </c>
      <c r="G2061" s="6">
        <v>435</v>
      </c>
      <c r="H2061" s="6">
        <v>527150000</v>
      </c>
      <c r="I2061" s="6">
        <v>0</v>
      </c>
      <c r="J2061" s="6">
        <v>527150000</v>
      </c>
    </row>
    <row r="2062" spans="1:10" hidden="1" x14ac:dyDescent="0.5">
      <c r="A2062" s="4">
        <v>2061</v>
      </c>
      <c r="B2062" s="8" t="s">
        <v>219</v>
      </c>
      <c r="C2062" s="8" t="s">
        <v>9</v>
      </c>
      <c r="D2062" s="8" t="str">
        <f>VLOOKUP(C2062,ماه!A:C,3,FALSE)</f>
        <v>01--فروردین</v>
      </c>
      <c r="E2062" s="8" t="s">
        <v>165</v>
      </c>
      <c r="F2062" s="8" t="str">
        <f>VLOOKUP(E2062,خریداران!A:B,2,FALSE)</f>
        <v>خریدار 00147</v>
      </c>
      <c r="G2062" s="6">
        <v>230</v>
      </c>
      <c r="H2062" s="6">
        <v>283500000</v>
      </c>
      <c r="I2062" s="6">
        <v>0</v>
      </c>
      <c r="J2062" s="6">
        <v>283500000</v>
      </c>
    </row>
    <row r="2063" spans="1:10" hidden="1" x14ac:dyDescent="0.5">
      <c r="A2063" s="4">
        <v>2062</v>
      </c>
      <c r="B2063" s="8" t="s">
        <v>219</v>
      </c>
      <c r="C2063" s="8" t="s">
        <v>9</v>
      </c>
      <c r="D2063" s="8" t="str">
        <f>VLOOKUP(C2063,ماه!A:C,3,FALSE)</f>
        <v>01--فروردین</v>
      </c>
      <c r="E2063" s="8" t="s">
        <v>152</v>
      </c>
      <c r="F2063" s="8" t="str">
        <f>VLOOKUP(E2063,خریداران!A:B,2,FALSE)</f>
        <v>خریدار 00150</v>
      </c>
      <c r="G2063" s="6">
        <v>89</v>
      </c>
      <c r="H2063" s="6">
        <v>106800000</v>
      </c>
      <c r="I2063" s="6">
        <v>0</v>
      </c>
      <c r="J2063" s="6">
        <v>106800000</v>
      </c>
    </row>
    <row r="2064" spans="1:10" hidden="1" x14ac:dyDescent="0.5">
      <c r="A2064" s="4">
        <v>2063</v>
      </c>
      <c r="B2064" s="8" t="s">
        <v>219</v>
      </c>
      <c r="C2064" s="8" t="s">
        <v>9</v>
      </c>
      <c r="D2064" s="8" t="str">
        <f>VLOOKUP(C2064,ماه!A:C,3,FALSE)</f>
        <v>01--فروردین</v>
      </c>
      <c r="E2064" s="8" t="s">
        <v>159</v>
      </c>
      <c r="F2064" s="8" t="str">
        <f>VLOOKUP(E2064,خریداران!A:B,2,FALSE)</f>
        <v>خریدار 00157</v>
      </c>
      <c r="G2064" s="6">
        <v>28</v>
      </c>
      <c r="H2064" s="6">
        <v>34150000</v>
      </c>
      <c r="I2064" s="6">
        <v>0</v>
      </c>
      <c r="J2064" s="6">
        <v>34150000</v>
      </c>
    </row>
    <row r="2065" spans="1:10" hidden="1" x14ac:dyDescent="0.5">
      <c r="A2065" s="4">
        <v>2064</v>
      </c>
      <c r="B2065" s="8" t="s">
        <v>219</v>
      </c>
      <c r="C2065" s="8" t="s">
        <v>9</v>
      </c>
      <c r="D2065" s="8" t="str">
        <f>VLOOKUP(C2065,ماه!A:C,3,FALSE)</f>
        <v>01--فروردین</v>
      </c>
      <c r="E2065" s="8" t="s">
        <v>173</v>
      </c>
      <c r="F2065" s="8" t="str">
        <f>VLOOKUP(E2065,خریداران!A:B,2,FALSE)</f>
        <v>خریدار 00165</v>
      </c>
      <c r="G2065" s="6">
        <v>153</v>
      </c>
      <c r="H2065" s="6">
        <v>184600000</v>
      </c>
      <c r="I2065" s="6">
        <v>0</v>
      </c>
      <c r="J2065" s="6">
        <v>184600000</v>
      </c>
    </row>
    <row r="2066" spans="1:10" hidden="1" x14ac:dyDescent="0.5">
      <c r="A2066" s="4">
        <v>2065</v>
      </c>
      <c r="B2066" s="8" t="s">
        <v>219</v>
      </c>
      <c r="C2066" s="8" t="s">
        <v>9</v>
      </c>
      <c r="D2066" s="8" t="str">
        <f>VLOOKUP(C2066,ماه!A:C,3,FALSE)</f>
        <v>01--فروردین</v>
      </c>
      <c r="E2066" s="8" t="s">
        <v>162</v>
      </c>
      <c r="F2066" s="8" t="str">
        <f>VLOOKUP(E2066,خریداران!A:B,2,FALSE)</f>
        <v>خریدار 00167</v>
      </c>
      <c r="G2066" s="6">
        <v>226</v>
      </c>
      <c r="H2066" s="6">
        <v>271650000</v>
      </c>
      <c r="I2066" s="6">
        <v>0</v>
      </c>
      <c r="J2066" s="6">
        <v>271650000</v>
      </c>
    </row>
    <row r="2067" spans="1:10" hidden="1" x14ac:dyDescent="0.5">
      <c r="A2067" s="4">
        <v>2066</v>
      </c>
      <c r="B2067" s="8" t="s">
        <v>219</v>
      </c>
      <c r="C2067" s="8" t="s">
        <v>9</v>
      </c>
      <c r="D2067" s="8" t="str">
        <f>VLOOKUP(C2067,ماه!A:C,3,FALSE)</f>
        <v>01--فروردین</v>
      </c>
      <c r="E2067" s="8" t="s">
        <v>146</v>
      </c>
      <c r="F2067" s="8" t="str">
        <f>VLOOKUP(E2067,خریداران!A:B,2,FALSE)</f>
        <v>خریدار 00168</v>
      </c>
      <c r="G2067" s="6">
        <v>36</v>
      </c>
      <c r="H2067" s="6">
        <v>39700000</v>
      </c>
      <c r="I2067" s="6">
        <v>0</v>
      </c>
      <c r="J2067" s="6">
        <v>39700000</v>
      </c>
    </row>
    <row r="2068" spans="1:10" hidden="1" x14ac:dyDescent="0.5">
      <c r="A2068" s="4">
        <v>2067</v>
      </c>
      <c r="B2068" s="8" t="s">
        <v>219</v>
      </c>
      <c r="C2068" s="8" t="s">
        <v>9</v>
      </c>
      <c r="D2068" s="8" t="str">
        <f>VLOOKUP(C2068,ماه!A:C,3,FALSE)</f>
        <v>01--فروردین</v>
      </c>
      <c r="E2068" s="8" t="s">
        <v>182</v>
      </c>
      <c r="F2068" s="8" t="str">
        <f>VLOOKUP(E2068,خریداران!A:B,2,FALSE)</f>
        <v>خریدار 00213</v>
      </c>
      <c r="G2068" s="6">
        <v>39</v>
      </c>
      <c r="H2068" s="6">
        <v>46900000</v>
      </c>
      <c r="I2068" s="6">
        <v>200000</v>
      </c>
      <c r="J2068" s="6">
        <v>46700000</v>
      </c>
    </row>
    <row r="2069" spans="1:10" hidden="1" x14ac:dyDescent="0.5">
      <c r="A2069" s="4">
        <v>2068</v>
      </c>
      <c r="B2069" s="8" t="s">
        <v>219</v>
      </c>
      <c r="C2069" s="8" t="s">
        <v>9</v>
      </c>
      <c r="D2069" s="8" t="str">
        <f>VLOOKUP(C2069,ماه!A:C,3,FALSE)</f>
        <v>01--فروردین</v>
      </c>
      <c r="E2069" s="8" t="s">
        <v>163</v>
      </c>
      <c r="F2069" s="8" t="str">
        <f>VLOOKUP(E2069,خریداران!A:B,2,FALSE)</f>
        <v>خریدار 00214</v>
      </c>
      <c r="G2069" s="6">
        <v>30</v>
      </c>
      <c r="H2069" s="6">
        <v>43500000</v>
      </c>
      <c r="I2069" s="6">
        <v>0</v>
      </c>
      <c r="J2069" s="6">
        <v>43500000</v>
      </c>
    </row>
    <row r="2070" spans="1:10" hidden="1" x14ac:dyDescent="0.5">
      <c r="A2070" s="4">
        <v>2069</v>
      </c>
      <c r="B2070" s="8" t="s">
        <v>219</v>
      </c>
      <c r="C2070" s="8" t="s">
        <v>9</v>
      </c>
      <c r="D2070" s="8" t="str">
        <f>VLOOKUP(C2070,ماه!A:C,3,FALSE)</f>
        <v>01--فروردین</v>
      </c>
      <c r="E2070" s="8" t="s">
        <v>183</v>
      </c>
      <c r="F2070" s="8" t="str">
        <f>VLOOKUP(E2070,خریداران!A:B,2,FALSE)</f>
        <v>خریدار 00215</v>
      </c>
      <c r="G2070" s="6">
        <v>597</v>
      </c>
      <c r="H2070" s="6">
        <v>719200000</v>
      </c>
      <c r="I2070" s="6">
        <v>0</v>
      </c>
      <c r="J2070" s="6">
        <v>719200000</v>
      </c>
    </row>
    <row r="2071" spans="1:10" hidden="1" x14ac:dyDescent="0.5">
      <c r="A2071" s="4">
        <v>2070</v>
      </c>
      <c r="B2071" s="8" t="s">
        <v>219</v>
      </c>
      <c r="C2071" s="8" t="s">
        <v>9</v>
      </c>
      <c r="D2071" s="8" t="str">
        <f>VLOOKUP(C2071,ماه!A:C,3,FALSE)</f>
        <v>01--فروردین</v>
      </c>
      <c r="E2071" s="8" t="s">
        <v>192</v>
      </c>
      <c r="F2071" s="8" t="str">
        <f>VLOOKUP(E2071,خریداران!A:B,2,FALSE)</f>
        <v>خریدار 00221</v>
      </c>
      <c r="G2071" s="6">
        <v>173</v>
      </c>
      <c r="H2071" s="6">
        <v>207900000</v>
      </c>
      <c r="I2071" s="6">
        <v>0</v>
      </c>
      <c r="J2071" s="6">
        <v>207900000</v>
      </c>
    </row>
    <row r="2072" spans="1:10" hidden="1" x14ac:dyDescent="0.5">
      <c r="A2072" s="4">
        <v>2071</v>
      </c>
      <c r="B2072" s="8" t="s">
        <v>219</v>
      </c>
      <c r="C2072" s="8" t="s">
        <v>9</v>
      </c>
      <c r="D2072" s="8" t="str">
        <f>VLOOKUP(C2072,ماه!A:C,3,FALSE)</f>
        <v>01--فروردین</v>
      </c>
      <c r="E2072" s="8" t="s">
        <v>185</v>
      </c>
      <c r="F2072" s="8" t="str">
        <f>VLOOKUP(E2072,خریداران!A:B,2,FALSE)</f>
        <v>خریدار 00232</v>
      </c>
      <c r="G2072" s="6">
        <v>120</v>
      </c>
      <c r="H2072" s="6">
        <v>146500000</v>
      </c>
      <c r="I2072" s="6">
        <v>0</v>
      </c>
      <c r="J2072" s="6">
        <v>146500000</v>
      </c>
    </row>
    <row r="2073" spans="1:10" hidden="1" x14ac:dyDescent="0.5">
      <c r="A2073" s="4">
        <v>2072</v>
      </c>
      <c r="B2073" s="8" t="s">
        <v>219</v>
      </c>
      <c r="C2073" s="8" t="s">
        <v>9</v>
      </c>
      <c r="D2073" s="8" t="str">
        <f>VLOOKUP(C2073,ماه!A:C,3,FALSE)</f>
        <v>01--فروردین</v>
      </c>
      <c r="E2073" s="8" t="s">
        <v>201</v>
      </c>
      <c r="F2073" s="8" t="str">
        <f>VLOOKUP(E2073,خریداران!A:B,2,FALSE)</f>
        <v>خریدار 00243</v>
      </c>
      <c r="G2073" s="6">
        <v>35</v>
      </c>
      <c r="H2073" s="6">
        <v>51550000</v>
      </c>
      <c r="I2073" s="6">
        <v>0</v>
      </c>
      <c r="J2073" s="6">
        <v>51550000</v>
      </c>
    </row>
    <row r="2074" spans="1:10" hidden="1" x14ac:dyDescent="0.5">
      <c r="A2074" s="4">
        <v>2073</v>
      </c>
      <c r="B2074" s="8" t="s">
        <v>219</v>
      </c>
      <c r="C2074" s="8" t="s">
        <v>9</v>
      </c>
      <c r="D2074" s="8" t="str">
        <f>VLOOKUP(C2074,ماه!A:C,3,FALSE)</f>
        <v>01--فروردین</v>
      </c>
      <c r="E2074" s="8" t="s">
        <v>205</v>
      </c>
      <c r="F2074" s="8" t="str">
        <f>VLOOKUP(E2074,خریداران!A:B,2,FALSE)</f>
        <v>خریدار 00246</v>
      </c>
      <c r="G2074" s="6">
        <v>22</v>
      </c>
      <c r="H2074" s="6">
        <v>26400000</v>
      </c>
      <c r="I2074" s="6">
        <v>0</v>
      </c>
      <c r="J2074" s="6">
        <v>26400000</v>
      </c>
    </row>
    <row r="2075" spans="1:10" hidden="1" x14ac:dyDescent="0.5">
      <c r="A2075" s="4">
        <v>2074</v>
      </c>
      <c r="B2075" s="8" t="s">
        <v>219</v>
      </c>
      <c r="C2075" s="8" t="s">
        <v>9</v>
      </c>
      <c r="D2075" s="8" t="str">
        <f>VLOOKUP(C2075,ماه!A:C,3,FALSE)</f>
        <v>01--فروردین</v>
      </c>
      <c r="E2075" s="8" t="s">
        <v>220</v>
      </c>
      <c r="F2075" s="8" t="str">
        <f>VLOOKUP(E2075,خریداران!A:B,2,FALSE)</f>
        <v>خریدار 00262</v>
      </c>
      <c r="G2075" s="6">
        <v>42</v>
      </c>
      <c r="H2075" s="6">
        <v>50550000</v>
      </c>
      <c r="I2075" s="6">
        <v>0</v>
      </c>
      <c r="J2075" s="6">
        <v>50550000</v>
      </c>
    </row>
    <row r="2076" spans="1:10" hidden="1" x14ac:dyDescent="0.5">
      <c r="A2076" s="4">
        <v>2075</v>
      </c>
      <c r="B2076" s="8" t="s">
        <v>219</v>
      </c>
      <c r="C2076" s="8" t="s">
        <v>9</v>
      </c>
      <c r="D2076" s="8" t="str">
        <f>VLOOKUP(C2076,ماه!A:C,3,FALSE)</f>
        <v>01--فروردین</v>
      </c>
      <c r="E2076" s="8" t="s">
        <v>216</v>
      </c>
      <c r="F2076" s="8" t="str">
        <f>VLOOKUP(E2076,خریداران!A:B,2,FALSE)</f>
        <v>خریدار 00263</v>
      </c>
      <c r="G2076" s="6">
        <v>1001</v>
      </c>
      <c r="H2076" s="6">
        <v>974700000</v>
      </c>
      <c r="I2076" s="6">
        <v>3100000</v>
      </c>
      <c r="J2076" s="6">
        <v>971600000</v>
      </c>
    </row>
    <row r="2077" spans="1:10" hidden="1" x14ac:dyDescent="0.5">
      <c r="A2077" s="4">
        <v>2076</v>
      </c>
      <c r="B2077" s="8" t="s">
        <v>219</v>
      </c>
      <c r="C2077" s="8" t="s">
        <v>9</v>
      </c>
      <c r="D2077" s="8" t="str">
        <f>VLOOKUP(C2077,ماه!A:C,3,FALSE)</f>
        <v>01--فروردین</v>
      </c>
      <c r="E2077" s="8" t="s">
        <v>221</v>
      </c>
      <c r="F2077" s="8" t="str">
        <f>VLOOKUP(E2077,خریداران!A:B,2,FALSE)</f>
        <v>خریدار 00267</v>
      </c>
      <c r="G2077" s="6">
        <v>300</v>
      </c>
      <c r="H2077" s="6">
        <v>361000000</v>
      </c>
      <c r="I2077" s="6">
        <v>0</v>
      </c>
      <c r="J2077" s="6">
        <v>361000000</v>
      </c>
    </row>
    <row r="2078" spans="1:10" hidden="1" x14ac:dyDescent="0.5">
      <c r="A2078" s="4">
        <v>2077</v>
      </c>
      <c r="B2078" s="8" t="s">
        <v>219</v>
      </c>
      <c r="C2078" s="8" t="s">
        <v>9</v>
      </c>
      <c r="D2078" s="8" t="str">
        <f>VLOOKUP(C2078,ماه!A:C,3,FALSE)</f>
        <v>01--فروردین</v>
      </c>
      <c r="E2078" s="8" t="s">
        <v>222</v>
      </c>
      <c r="F2078" s="8" t="str">
        <f>VLOOKUP(E2078,خریداران!A:B,2,FALSE)</f>
        <v>خریدار 00268</v>
      </c>
      <c r="G2078" s="6">
        <v>1016</v>
      </c>
      <c r="H2078" s="6">
        <v>1238000000</v>
      </c>
      <c r="I2078" s="6">
        <v>0</v>
      </c>
      <c r="J2078" s="6">
        <v>1238000000</v>
      </c>
    </row>
    <row r="2079" spans="1:10" hidden="1" x14ac:dyDescent="0.5">
      <c r="A2079" s="4">
        <v>2078</v>
      </c>
      <c r="B2079" s="8" t="s">
        <v>219</v>
      </c>
      <c r="C2079" s="8" t="s">
        <v>9</v>
      </c>
      <c r="D2079" s="8" t="str">
        <f>VLOOKUP(C2079,ماه!A:C,3,FALSE)</f>
        <v>01--فروردین</v>
      </c>
      <c r="E2079" s="8" t="s">
        <v>223</v>
      </c>
      <c r="F2079" s="8" t="str">
        <f>VLOOKUP(E2079,خریداران!A:B,2,FALSE)</f>
        <v>خریدار 00269</v>
      </c>
      <c r="G2079" s="6">
        <v>190</v>
      </c>
      <c r="H2079" s="6">
        <v>236400000</v>
      </c>
      <c r="I2079" s="6">
        <v>0</v>
      </c>
      <c r="J2079" s="6">
        <v>236400000</v>
      </c>
    </row>
    <row r="2080" spans="1:10" hidden="1" x14ac:dyDescent="0.5">
      <c r="A2080" s="4">
        <v>2079</v>
      </c>
      <c r="B2080" s="8" t="s">
        <v>219</v>
      </c>
      <c r="C2080" s="8" t="s">
        <v>9</v>
      </c>
      <c r="D2080" s="8" t="str">
        <f>VLOOKUP(C2080,ماه!A:C,3,FALSE)</f>
        <v>01--فروردین</v>
      </c>
      <c r="E2080" s="8" t="s">
        <v>224</v>
      </c>
      <c r="F2080" s="8" t="str">
        <f>VLOOKUP(E2080,خریداران!A:B,2,FALSE)</f>
        <v>خریدار 00270</v>
      </c>
      <c r="G2080" s="6">
        <v>2</v>
      </c>
      <c r="H2080" s="6">
        <v>2350000</v>
      </c>
      <c r="I2080" s="6">
        <v>0</v>
      </c>
      <c r="J2080" s="6">
        <v>2350000</v>
      </c>
    </row>
    <row r="2081" spans="1:10" hidden="1" x14ac:dyDescent="0.5">
      <c r="A2081" s="4">
        <v>2080</v>
      </c>
      <c r="B2081" s="8" t="s">
        <v>219</v>
      </c>
      <c r="C2081" s="8" t="s">
        <v>9</v>
      </c>
      <c r="D2081" s="8" t="str">
        <f>VLOOKUP(C2081,ماه!A:C,3,FALSE)</f>
        <v>01--فروردین</v>
      </c>
      <c r="E2081" s="8" t="s">
        <v>225</v>
      </c>
      <c r="F2081" s="8" t="str">
        <f>VLOOKUP(E2081,خریداران!A:B,2,FALSE)</f>
        <v>خریدار 00271</v>
      </c>
      <c r="G2081" s="6">
        <v>199</v>
      </c>
      <c r="H2081" s="6">
        <v>271450000</v>
      </c>
      <c r="I2081" s="6">
        <v>0</v>
      </c>
      <c r="J2081" s="6">
        <v>271450000</v>
      </c>
    </row>
    <row r="2082" spans="1:10" hidden="1" x14ac:dyDescent="0.5">
      <c r="A2082" s="4">
        <v>2081</v>
      </c>
      <c r="B2082" s="8" t="s">
        <v>219</v>
      </c>
      <c r="C2082" s="8" t="s">
        <v>9</v>
      </c>
      <c r="D2082" s="8" t="str">
        <f>VLOOKUP(C2082,ماه!A:C,3,FALSE)</f>
        <v>01--فروردین</v>
      </c>
      <c r="E2082" s="8" t="s">
        <v>226</v>
      </c>
      <c r="F2082" s="8" t="str">
        <f>VLOOKUP(E2082,خریداران!A:B,2,FALSE)</f>
        <v>خریدار 00272</v>
      </c>
      <c r="G2082" s="6">
        <v>90</v>
      </c>
      <c r="H2082" s="6">
        <v>113000000</v>
      </c>
      <c r="I2082" s="6">
        <v>0</v>
      </c>
      <c r="J2082" s="6">
        <v>113000000</v>
      </c>
    </row>
    <row r="2083" spans="1:10" hidden="1" x14ac:dyDescent="0.5">
      <c r="A2083" s="4">
        <v>2082</v>
      </c>
      <c r="B2083" s="8" t="s">
        <v>219</v>
      </c>
      <c r="C2083" s="8" t="s">
        <v>9</v>
      </c>
      <c r="D2083" s="8" t="str">
        <f>VLOOKUP(C2083,ماه!A:C,3,FALSE)</f>
        <v>01--فروردین</v>
      </c>
      <c r="E2083" s="8" t="s">
        <v>227</v>
      </c>
      <c r="F2083" s="8" t="str">
        <f>VLOOKUP(E2083,خریداران!A:B,2,FALSE)</f>
        <v>خریدار 00273</v>
      </c>
      <c r="G2083" s="6">
        <v>20</v>
      </c>
      <c r="H2083" s="6">
        <v>25400000</v>
      </c>
      <c r="I2083" s="6">
        <v>0</v>
      </c>
      <c r="J2083" s="6">
        <v>25400000</v>
      </c>
    </row>
    <row r="2084" spans="1:10" hidden="1" x14ac:dyDescent="0.5">
      <c r="A2084" s="4">
        <v>2083</v>
      </c>
      <c r="B2084" s="8" t="s">
        <v>219</v>
      </c>
      <c r="C2084" s="8" t="s">
        <v>9</v>
      </c>
      <c r="D2084" s="8" t="str">
        <f>VLOOKUP(C2084,ماه!A:C,3,FALSE)</f>
        <v>01--فروردین</v>
      </c>
      <c r="E2084" s="8" t="s">
        <v>228</v>
      </c>
      <c r="F2084" s="8" t="str">
        <f>VLOOKUP(E2084,خریداران!A:B,2,FALSE)</f>
        <v>خریدار 00274</v>
      </c>
      <c r="G2084" s="6">
        <v>14</v>
      </c>
      <c r="H2084" s="6">
        <v>16800000</v>
      </c>
      <c r="I2084" s="6">
        <v>0</v>
      </c>
      <c r="J2084" s="6">
        <v>16800000</v>
      </c>
    </row>
    <row r="2085" spans="1:10" hidden="1" x14ac:dyDescent="0.5">
      <c r="A2085" s="4">
        <v>2084</v>
      </c>
      <c r="B2085" s="8" t="s">
        <v>219</v>
      </c>
      <c r="C2085" s="8" t="s">
        <v>26</v>
      </c>
      <c r="D2085" s="8" t="str">
        <f>VLOOKUP(C2085,ماه!A:C,3,FALSE)</f>
        <v>02--اردیبهشت</v>
      </c>
      <c r="E2085" s="8" t="s">
        <v>10</v>
      </c>
      <c r="F2085" s="8" t="str">
        <f>VLOOKUP(E2085,خریداران!A:B,2,FALSE)</f>
        <v>خریدار 00005</v>
      </c>
      <c r="G2085" s="6">
        <v>887</v>
      </c>
      <c r="H2085" s="6">
        <v>1123650000</v>
      </c>
      <c r="I2085" s="6">
        <v>0</v>
      </c>
      <c r="J2085" s="6">
        <v>1123650000</v>
      </c>
    </row>
    <row r="2086" spans="1:10" hidden="1" x14ac:dyDescent="0.5">
      <c r="A2086" s="4">
        <v>2085</v>
      </c>
      <c r="B2086" s="8" t="s">
        <v>219</v>
      </c>
      <c r="C2086" s="8" t="s">
        <v>26</v>
      </c>
      <c r="D2086" s="8" t="str">
        <f>VLOOKUP(C2086,ماه!A:C,3,FALSE)</f>
        <v>02--اردیبهشت</v>
      </c>
      <c r="E2086" s="8" t="s">
        <v>11</v>
      </c>
      <c r="F2086" s="8" t="str">
        <f>VLOOKUP(E2086,خریداران!A:B,2,FALSE)</f>
        <v>خریدار 00006</v>
      </c>
      <c r="G2086" s="6">
        <v>629</v>
      </c>
      <c r="H2086" s="6">
        <v>816750000</v>
      </c>
      <c r="I2086" s="6">
        <v>0</v>
      </c>
      <c r="J2086" s="6">
        <v>816750000</v>
      </c>
    </row>
    <row r="2087" spans="1:10" hidden="1" x14ac:dyDescent="0.5">
      <c r="A2087" s="4">
        <v>2086</v>
      </c>
      <c r="B2087" s="8" t="s">
        <v>219</v>
      </c>
      <c r="C2087" s="8" t="s">
        <v>26</v>
      </c>
      <c r="D2087" s="8" t="str">
        <f>VLOOKUP(C2087,ماه!A:C,3,FALSE)</f>
        <v>02--اردیبهشت</v>
      </c>
      <c r="E2087" s="8" t="s">
        <v>12</v>
      </c>
      <c r="F2087" s="8" t="str">
        <f>VLOOKUP(E2087,خریداران!A:B,2,FALSE)</f>
        <v>خریدار 00007</v>
      </c>
      <c r="G2087" s="6">
        <v>180</v>
      </c>
      <c r="H2087" s="6">
        <v>219100000</v>
      </c>
      <c r="I2087" s="6">
        <v>0</v>
      </c>
      <c r="J2087" s="6">
        <v>219100000</v>
      </c>
    </row>
    <row r="2088" spans="1:10" hidden="1" x14ac:dyDescent="0.5">
      <c r="A2088" s="4">
        <v>2087</v>
      </c>
      <c r="B2088" s="8" t="s">
        <v>219</v>
      </c>
      <c r="C2088" s="8" t="s">
        <v>26</v>
      </c>
      <c r="D2088" s="8" t="str">
        <f>VLOOKUP(C2088,ماه!A:C,3,FALSE)</f>
        <v>02--اردیبهشت</v>
      </c>
      <c r="E2088" s="8" t="s">
        <v>27</v>
      </c>
      <c r="F2088" s="8" t="str">
        <f>VLOOKUP(E2088,خریداران!A:B,2,FALSE)</f>
        <v>خریدار 00008</v>
      </c>
      <c r="G2088" s="6">
        <v>688</v>
      </c>
      <c r="H2088" s="6">
        <v>825550000</v>
      </c>
      <c r="I2088" s="6">
        <v>0</v>
      </c>
      <c r="J2088" s="6">
        <v>825550000</v>
      </c>
    </row>
    <row r="2089" spans="1:10" hidden="1" x14ac:dyDescent="0.5">
      <c r="A2089" s="4">
        <v>2088</v>
      </c>
      <c r="B2089" s="8" t="s">
        <v>219</v>
      </c>
      <c r="C2089" s="8" t="s">
        <v>26</v>
      </c>
      <c r="D2089" s="8" t="str">
        <f>VLOOKUP(C2089,ماه!A:C,3,FALSE)</f>
        <v>02--اردیبهشت</v>
      </c>
      <c r="E2089" s="8" t="s">
        <v>28</v>
      </c>
      <c r="F2089" s="8" t="str">
        <f>VLOOKUP(E2089,خریداران!A:B,2,FALSE)</f>
        <v>خریدار 00009</v>
      </c>
      <c r="G2089" s="6">
        <v>457</v>
      </c>
      <c r="H2089" s="6">
        <v>568300000</v>
      </c>
      <c r="I2089" s="6">
        <v>0</v>
      </c>
      <c r="J2089" s="6">
        <v>568300000</v>
      </c>
    </row>
    <row r="2090" spans="1:10" hidden="1" x14ac:dyDescent="0.5">
      <c r="A2090" s="4">
        <v>2089</v>
      </c>
      <c r="B2090" s="8" t="s">
        <v>219</v>
      </c>
      <c r="C2090" s="8" t="s">
        <v>26</v>
      </c>
      <c r="D2090" s="8" t="str">
        <f>VLOOKUP(C2090,ماه!A:C,3,FALSE)</f>
        <v>02--اردیبهشت</v>
      </c>
      <c r="E2090" s="8" t="s">
        <v>13</v>
      </c>
      <c r="F2090" s="8" t="str">
        <f>VLOOKUP(E2090,خریداران!A:B,2,FALSE)</f>
        <v>خریدار 00010</v>
      </c>
      <c r="G2090" s="6">
        <v>9</v>
      </c>
      <c r="H2090" s="6">
        <v>10850000</v>
      </c>
      <c r="I2090" s="6">
        <v>0</v>
      </c>
      <c r="J2090" s="6">
        <v>10850000</v>
      </c>
    </row>
    <row r="2091" spans="1:10" hidden="1" x14ac:dyDescent="0.5">
      <c r="A2091" s="4">
        <v>2090</v>
      </c>
      <c r="B2091" s="8" t="s">
        <v>219</v>
      </c>
      <c r="C2091" s="8" t="s">
        <v>26</v>
      </c>
      <c r="D2091" s="8" t="str">
        <f>VLOOKUP(C2091,ماه!A:C,3,FALSE)</f>
        <v>02--اردیبهشت</v>
      </c>
      <c r="E2091" s="8" t="s">
        <v>15</v>
      </c>
      <c r="F2091" s="8" t="str">
        <f>VLOOKUP(E2091,خریداران!A:B,2,FALSE)</f>
        <v>خریدار 00013</v>
      </c>
      <c r="G2091" s="6">
        <v>274</v>
      </c>
      <c r="H2091" s="6">
        <v>353510000</v>
      </c>
      <c r="I2091" s="6">
        <v>0</v>
      </c>
      <c r="J2091" s="6">
        <v>353510000</v>
      </c>
    </row>
    <row r="2092" spans="1:10" hidden="1" x14ac:dyDescent="0.5">
      <c r="A2092" s="4">
        <v>2091</v>
      </c>
      <c r="B2092" s="8" t="s">
        <v>219</v>
      </c>
      <c r="C2092" s="8" t="s">
        <v>26</v>
      </c>
      <c r="D2092" s="8" t="str">
        <f>VLOOKUP(C2092,ماه!A:C,3,FALSE)</f>
        <v>02--اردیبهشت</v>
      </c>
      <c r="E2092" s="8" t="s">
        <v>70</v>
      </c>
      <c r="F2092" s="8" t="str">
        <f>VLOOKUP(E2092,خریداران!A:B,2,FALSE)</f>
        <v>خریدار 00014</v>
      </c>
      <c r="G2092" s="6">
        <v>135</v>
      </c>
      <c r="H2092" s="6">
        <v>163400000</v>
      </c>
      <c r="I2092" s="6">
        <v>0</v>
      </c>
      <c r="J2092" s="6">
        <v>163400000</v>
      </c>
    </row>
    <row r="2093" spans="1:10" hidden="1" x14ac:dyDescent="0.5">
      <c r="A2093" s="4">
        <v>2092</v>
      </c>
      <c r="B2093" s="8" t="s">
        <v>219</v>
      </c>
      <c r="C2093" s="8" t="s">
        <v>26</v>
      </c>
      <c r="D2093" s="8" t="str">
        <f>VLOOKUP(C2093,ماه!A:C,3,FALSE)</f>
        <v>02--اردیبهشت</v>
      </c>
      <c r="E2093" s="8" t="s">
        <v>48</v>
      </c>
      <c r="F2093" s="8" t="str">
        <f>VLOOKUP(E2093,خریداران!A:B,2,FALSE)</f>
        <v>خریدار 00016</v>
      </c>
      <c r="G2093" s="6">
        <v>3989</v>
      </c>
      <c r="H2093" s="6">
        <v>4510150000</v>
      </c>
      <c r="I2093" s="6">
        <v>0</v>
      </c>
      <c r="J2093" s="6">
        <v>4510150000</v>
      </c>
    </row>
    <row r="2094" spans="1:10" hidden="1" x14ac:dyDescent="0.5">
      <c r="A2094" s="4">
        <v>2093</v>
      </c>
      <c r="B2094" s="8" t="s">
        <v>219</v>
      </c>
      <c r="C2094" s="8" t="s">
        <v>26</v>
      </c>
      <c r="D2094" s="8" t="str">
        <f>VLOOKUP(C2094,ماه!A:C,3,FALSE)</f>
        <v>02--اردیبهشت</v>
      </c>
      <c r="E2094" s="8" t="s">
        <v>16</v>
      </c>
      <c r="F2094" s="8" t="str">
        <f>VLOOKUP(E2094,خریداران!A:B,2,FALSE)</f>
        <v>خریدار 00024</v>
      </c>
      <c r="G2094" s="6">
        <v>45</v>
      </c>
      <c r="H2094" s="6">
        <v>54300000</v>
      </c>
      <c r="I2094" s="6">
        <v>0</v>
      </c>
      <c r="J2094" s="6">
        <v>54300000</v>
      </c>
    </row>
    <row r="2095" spans="1:10" hidden="1" x14ac:dyDescent="0.5">
      <c r="A2095" s="4">
        <v>2094</v>
      </c>
      <c r="B2095" s="8" t="s">
        <v>219</v>
      </c>
      <c r="C2095" s="8" t="s">
        <v>26</v>
      </c>
      <c r="D2095" s="8" t="str">
        <f>VLOOKUP(C2095,ماه!A:C,3,FALSE)</f>
        <v>02--اردیبهشت</v>
      </c>
      <c r="E2095" s="8" t="s">
        <v>89</v>
      </c>
      <c r="F2095" s="8" t="str">
        <f>VLOOKUP(E2095,خریداران!A:B,2,FALSE)</f>
        <v>خریدار 00025</v>
      </c>
      <c r="G2095" s="6">
        <v>75</v>
      </c>
      <c r="H2095" s="6">
        <v>87100000</v>
      </c>
      <c r="I2095" s="6">
        <v>0</v>
      </c>
      <c r="J2095" s="6">
        <v>87100000</v>
      </c>
    </row>
    <row r="2096" spans="1:10" hidden="1" x14ac:dyDescent="0.5">
      <c r="A2096" s="4">
        <v>2095</v>
      </c>
      <c r="B2096" s="8" t="s">
        <v>219</v>
      </c>
      <c r="C2096" s="8" t="s">
        <v>26</v>
      </c>
      <c r="D2096" s="8" t="str">
        <f>VLOOKUP(C2096,ماه!A:C,3,FALSE)</f>
        <v>02--اردیبهشت</v>
      </c>
      <c r="E2096" s="8" t="s">
        <v>160</v>
      </c>
      <c r="F2096" s="8" t="str">
        <f>VLOOKUP(E2096,خریداران!A:B,2,FALSE)</f>
        <v>خریدار 00028</v>
      </c>
      <c r="G2096" s="6">
        <v>236</v>
      </c>
      <c r="H2096" s="6">
        <v>289950000</v>
      </c>
      <c r="I2096" s="6">
        <v>0</v>
      </c>
      <c r="J2096" s="6">
        <v>289950000</v>
      </c>
    </row>
    <row r="2097" spans="1:10" hidden="1" x14ac:dyDescent="0.5">
      <c r="A2097" s="4">
        <v>2096</v>
      </c>
      <c r="B2097" s="8" t="s">
        <v>219</v>
      </c>
      <c r="C2097" s="8" t="s">
        <v>26</v>
      </c>
      <c r="D2097" s="8" t="str">
        <f>VLOOKUP(C2097,ماه!A:C,3,FALSE)</f>
        <v>02--اردیبهشت</v>
      </c>
      <c r="E2097" s="8" t="s">
        <v>94</v>
      </c>
      <c r="F2097" s="8" t="str">
        <f>VLOOKUP(E2097,خریداران!A:B,2,FALSE)</f>
        <v>خریدار 00030</v>
      </c>
      <c r="G2097" s="6">
        <v>197</v>
      </c>
      <c r="H2097" s="6">
        <v>240850000</v>
      </c>
      <c r="I2097" s="6">
        <v>0</v>
      </c>
      <c r="J2097" s="6">
        <v>240850000</v>
      </c>
    </row>
    <row r="2098" spans="1:10" hidden="1" x14ac:dyDescent="0.5">
      <c r="A2098" s="4">
        <v>2097</v>
      </c>
      <c r="B2098" s="8" t="s">
        <v>219</v>
      </c>
      <c r="C2098" s="8" t="s">
        <v>26</v>
      </c>
      <c r="D2098" s="8" t="str">
        <f>VLOOKUP(C2098,ماه!A:C,3,FALSE)</f>
        <v>02--اردیبهشت</v>
      </c>
      <c r="E2098" s="8" t="s">
        <v>17</v>
      </c>
      <c r="F2098" s="8" t="str">
        <f>VLOOKUP(E2098,خریداران!A:B,2,FALSE)</f>
        <v>خریدار 00031</v>
      </c>
      <c r="G2098" s="6">
        <v>219</v>
      </c>
      <c r="H2098" s="6">
        <v>265750000</v>
      </c>
      <c r="I2098" s="6">
        <v>0</v>
      </c>
      <c r="J2098" s="6">
        <v>265750000</v>
      </c>
    </row>
    <row r="2099" spans="1:10" hidden="1" x14ac:dyDescent="0.5">
      <c r="A2099" s="4">
        <v>2098</v>
      </c>
      <c r="B2099" s="8" t="s">
        <v>219</v>
      </c>
      <c r="C2099" s="8" t="s">
        <v>26</v>
      </c>
      <c r="D2099" s="8" t="str">
        <f>VLOOKUP(C2099,ماه!A:C,3,FALSE)</f>
        <v>02--اردیبهشت</v>
      </c>
      <c r="E2099" s="8" t="s">
        <v>29</v>
      </c>
      <c r="F2099" s="8" t="str">
        <f>VLOOKUP(E2099,خریداران!A:B,2,FALSE)</f>
        <v>خریدار 00033</v>
      </c>
      <c r="G2099" s="6">
        <v>221</v>
      </c>
      <c r="H2099" s="6">
        <v>280750000</v>
      </c>
      <c r="I2099" s="6">
        <v>0</v>
      </c>
      <c r="J2099" s="6">
        <v>280750000</v>
      </c>
    </row>
    <row r="2100" spans="1:10" hidden="1" x14ac:dyDescent="0.5">
      <c r="A2100" s="4">
        <v>2099</v>
      </c>
      <c r="B2100" s="8" t="s">
        <v>219</v>
      </c>
      <c r="C2100" s="8" t="s">
        <v>26</v>
      </c>
      <c r="D2100" s="8" t="str">
        <f>VLOOKUP(C2100,ماه!A:C,3,FALSE)</f>
        <v>02--اردیبهشت</v>
      </c>
      <c r="E2100" s="8" t="s">
        <v>49</v>
      </c>
      <c r="F2100" s="8" t="str">
        <f>VLOOKUP(E2100,خریداران!A:B,2,FALSE)</f>
        <v>خریدار 00035</v>
      </c>
      <c r="G2100" s="6">
        <v>296</v>
      </c>
      <c r="H2100" s="6">
        <v>368200000</v>
      </c>
      <c r="I2100" s="6">
        <v>0</v>
      </c>
      <c r="J2100" s="6">
        <v>368200000</v>
      </c>
    </row>
    <row r="2101" spans="1:10" hidden="1" x14ac:dyDescent="0.5">
      <c r="A2101" s="4">
        <v>2100</v>
      </c>
      <c r="B2101" s="8" t="s">
        <v>219</v>
      </c>
      <c r="C2101" s="8" t="s">
        <v>26</v>
      </c>
      <c r="D2101" s="8" t="str">
        <f>VLOOKUP(C2101,ماه!A:C,3,FALSE)</f>
        <v>02--اردیبهشت</v>
      </c>
      <c r="E2101" s="8" t="s">
        <v>19</v>
      </c>
      <c r="F2101" s="8" t="str">
        <f>VLOOKUP(E2101,خریداران!A:B,2,FALSE)</f>
        <v>خریدار 00036</v>
      </c>
      <c r="G2101" s="6">
        <v>19</v>
      </c>
      <c r="H2101" s="6">
        <v>25100000</v>
      </c>
      <c r="I2101" s="6">
        <v>0</v>
      </c>
      <c r="J2101" s="6">
        <v>25100000</v>
      </c>
    </row>
    <row r="2102" spans="1:10" hidden="1" x14ac:dyDescent="0.5">
      <c r="A2102" s="4">
        <v>2101</v>
      </c>
      <c r="B2102" s="8" t="s">
        <v>219</v>
      </c>
      <c r="C2102" s="8" t="s">
        <v>26</v>
      </c>
      <c r="D2102" s="8" t="str">
        <f>VLOOKUP(C2102,ماه!A:C,3,FALSE)</f>
        <v>02--اردیبهشت</v>
      </c>
      <c r="E2102" s="8" t="s">
        <v>30</v>
      </c>
      <c r="F2102" s="8" t="str">
        <f>VLOOKUP(E2102,خریداران!A:B,2,FALSE)</f>
        <v>خریدار 00037</v>
      </c>
      <c r="G2102" s="6">
        <v>145</v>
      </c>
      <c r="H2102" s="6">
        <v>174750000</v>
      </c>
      <c r="I2102" s="6">
        <v>0</v>
      </c>
      <c r="J2102" s="6">
        <v>174750000</v>
      </c>
    </row>
    <row r="2103" spans="1:10" hidden="1" x14ac:dyDescent="0.5">
      <c r="A2103" s="4">
        <v>2102</v>
      </c>
      <c r="B2103" s="8" t="s">
        <v>219</v>
      </c>
      <c r="C2103" s="8" t="s">
        <v>26</v>
      </c>
      <c r="D2103" s="8" t="str">
        <f>VLOOKUP(C2103,ماه!A:C,3,FALSE)</f>
        <v>02--اردیبهشت</v>
      </c>
      <c r="E2103" s="8" t="s">
        <v>21</v>
      </c>
      <c r="F2103" s="8" t="str">
        <f>VLOOKUP(E2103,خریداران!A:B,2,FALSE)</f>
        <v>خریدار 00039</v>
      </c>
      <c r="G2103" s="6">
        <v>155</v>
      </c>
      <c r="H2103" s="6">
        <v>201350000</v>
      </c>
      <c r="I2103" s="6">
        <v>0</v>
      </c>
      <c r="J2103" s="6">
        <v>201350000</v>
      </c>
    </row>
    <row r="2104" spans="1:10" hidden="1" x14ac:dyDescent="0.5">
      <c r="A2104" s="4">
        <v>2103</v>
      </c>
      <c r="B2104" s="8" t="s">
        <v>219</v>
      </c>
      <c r="C2104" s="8" t="s">
        <v>26</v>
      </c>
      <c r="D2104" s="8" t="str">
        <f>VLOOKUP(C2104,ماه!A:C,3,FALSE)</f>
        <v>02--اردیبهشت</v>
      </c>
      <c r="E2104" s="8" t="s">
        <v>71</v>
      </c>
      <c r="F2104" s="8" t="str">
        <f>VLOOKUP(E2104,خریداران!A:B,2,FALSE)</f>
        <v>خریدار 00041</v>
      </c>
      <c r="G2104" s="6">
        <v>902</v>
      </c>
      <c r="H2104" s="6">
        <v>1119300000</v>
      </c>
      <c r="I2104" s="6">
        <v>0</v>
      </c>
      <c r="J2104" s="6">
        <v>1119300000</v>
      </c>
    </row>
    <row r="2105" spans="1:10" hidden="1" x14ac:dyDescent="0.5">
      <c r="A2105" s="4">
        <v>2104</v>
      </c>
      <c r="B2105" s="8" t="s">
        <v>219</v>
      </c>
      <c r="C2105" s="8" t="s">
        <v>26</v>
      </c>
      <c r="D2105" s="8" t="str">
        <f>VLOOKUP(C2105,ماه!A:C,3,FALSE)</f>
        <v>02--اردیبهشت</v>
      </c>
      <c r="E2105" s="8" t="s">
        <v>115</v>
      </c>
      <c r="F2105" s="8" t="str">
        <f>VLOOKUP(E2105,خریداران!A:B,2,FALSE)</f>
        <v>خریدار 00042</v>
      </c>
      <c r="G2105" s="6">
        <v>98</v>
      </c>
      <c r="H2105" s="6">
        <v>25100000</v>
      </c>
      <c r="I2105" s="6">
        <v>0</v>
      </c>
      <c r="J2105" s="6">
        <v>25100000</v>
      </c>
    </row>
    <row r="2106" spans="1:10" hidden="1" x14ac:dyDescent="0.5">
      <c r="A2106" s="4">
        <v>2105</v>
      </c>
      <c r="B2106" s="8" t="s">
        <v>219</v>
      </c>
      <c r="C2106" s="8" t="s">
        <v>26</v>
      </c>
      <c r="D2106" s="8" t="str">
        <f>VLOOKUP(C2106,ماه!A:C,3,FALSE)</f>
        <v>02--اردیبهشت</v>
      </c>
      <c r="E2106" s="8" t="s">
        <v>31</v>
      </c>
      <c r="F2106" s="8" t="str">
        <f>VLOOKUP(E2106,خریداران!A:B,2,FALSE)</f>
        <v>خریدار 00046</v>
      </c>
      <c r="G2106" s="6">
        <v>209</v>
      </c>
      <c r="H2106" s="6">
        <v>254000000</v>
      </c>
      <c r="I2106" s="6">
        <v>0</v>
      </c>
      <c r="J2106" s="6">
        <v>254000000</v>
      </c>
    </row>
    <row r="2107" spans="1:10" hidden="1" x14ac:dyDescent="0.5">
      <c r="A2107" s="4">
        <v>2106</v>
      </c>
      <c r="B2107" s="8" t="s">
        <v>219</v>
      </c>
      <c r="C2107" s="8" t="s">
        <v>26</v>
      </c>
      <c r="D2107" s="8" t="str">
        <f>VLOOKUP(C2107,ماه!A:C,3,FALSE)</f>
        <v>02--اردیبهشت</v>
      </c>
      <c r="E2107" s="8" t="s">
        <v>72</v>
      </c>
      <c r="F2107" s="8" t="str">
        <f>VLOOKUP(E2107,خریداران!A:B,2,FALSE)</f>
        <v>خریدار 00050</v>
      </c>
      <c r="G2107" s="6">
        <v>133</v>
      </c>
      <c r="H2107" s="6">
        <v>162000000</v>
      </c>
      <c r="I2107" s="6">
        <v>0</v>
      </c>
      <c r="J2107" s="6">
        <v>162000000</v>
      </c>
    </row>
    <row r="2108" spans="1:10" hidden="1" x14ac:dyDescent="0.5">
      <c r="A2108" s="4">
        <v>2107</v>
      </c>
      <c r="B2108" s="8" t="s">
        <v>219</v>
      </c>
      <c r="C2108" s="8" t="s">
        <v>26</v>
      </c>
      <c r="D2108" s="8" t="str">
        <f>VLOOKUP(C2108,ماه!A:C,3,FALSE)</f>
        <v>02--اردیبهشت</v>
      </c>
      <c r="E2108" s="8" t="s">
        <v>74</v>
      </c>
      <c r="F2108" s="8" t="str">
        <f>VLOOKUP(E2108,خریداران!A:B,2,FALSE)</f>
        <v>خریدار 00054</v>
      </c>
      <c r="G2108" s="6">
        <v>285</v>
      </c>
      <c r="H2108" s="6">
        <v>380850000</v>
      </c>
      <c r="I2108" s="6">
        <v>0</v>
      </c>
      <c r="J2108" s="6">
        <v>380850000</v>
      </c>
    </row>
    <row r="2109" spans="1:10" hidden="1" x14ac:dyDescent="0.5">
      <c r="A2109" s="4">
        <v>2108</v>
      </c>
      <c r="B2109" s="8" t="s">
        <v>219</v>
      </c>
      <c r="C2109" s="8" t="s">
        <v>26</v>
      </c>
      <c r="D2109" s="8" t="str">
        <f>VLOOKUP(C2109,ماه!A:C,3,FALSE)</f>
        <v>02--اردیبهشت</v>
      </c>
      <c r="E2109" s="8" t="s">
        <v>119</v>
      </c>
      <c r="F2109" s="8" t="str">
        <f>VLOOKUP(E2109,خریداران!A:B,2,FALSE)</f>
        <v>خریدار 00055</v>
      </c>
      <c r="G2109" s="6">
        <v>350</v>
      </c>
      <c r="H2109" s="6">
        <v>421500000</v>
      </c>
      <c r="I2109" s="6">
        <v>0</v>
      </c>
      <c r="J2109" s="6">
        <v>421500000</v>
      </c>
    </row>
    <row r="2110" spans="1:10" hidden="1" x14ac:dyDescent="0.5">
      <c r="A2110" s="4">
        <v>2109</v>
      </c>
      <c r="B2110" s="8" t="s">
        <v>219</v>
      </c>
      <c r="C2110" s="8" t="s">
        <v>26</v>
      </c>
      <c r="D2110" s="8" t="str">
        <f>VLOOKUP(C2110,ماه!A:C,3,FALSE)</f>
        <v>02--اردیبهشت</v>
      </c>
      <c r="E2110" s="8" t="s">
        <v>91</v>
      </c>
      <c r="F2110" s="8" t="str">
        <f>VLOOKUP(E2110,خریداران!A:B,2,FALSE)</f>
        <v>خریدار 00056</v>
      </c>
      <c r="G2110" s="6">
        <v>1068</v>
      </c>
      <c r="H2110" s="6">
        <v>1328150000</v>
      </c>
      <c r="I2110" s="6">
        <v>1700000</v>
      </c>
      <c r="J2110" s="6">
        <v>1326450000</v>
      </c>
    </row>
    <row r="2111" spans="1:10" hidden="1" x14ac:dyDescent="0.5">
      <c r="A2111" s="4">
        <v>2110</v>
      </c>
      <c r="B2111" s="8" t="s">
        <v>219</v>
      </c>
      <c r="C2111" s="8" t="s">
        <v>26</v>
      </c>
      <c r="D2111" s="8" t="str">
        <f>VLOOKUP(C2111,ماه!A:C,3,FALSE)</f>
        <v>02--اردیبهشت</v>
      </c>
      <c r="E2111" s="8" t="s">
        <v>120</v>
      </c>
      <c r="F2111" s="8" t="str">
        <f>VLOOKUP(E2111,خریداران!A:B,2,FALSE)</f>
        <v>خریدار 00057</v>
      </c>
      <c r="G2111" s="6">
        <v>741</v>
      </c>
      <c r="H2111" s="6">
        <v>912800000</v>
      </c>
      <c r="I2111" s="6">
        <v>0</v>
      </c>
      <c r="J2111" s="6">
        <v>912800000</v>
      </c>
    </row>
    <row r="2112" spans="1:10" hidden="1" x14ac:dyDescent="0.5">
      <c r="A2112" s="4">
        <v>2111</v>
      </c>
      <c r="B2112" s="8" t="s">
        <v>219</v>
      </c>
      <c r="C2112" s="8" t="s">
        <v>26</v>
      </c>
      <c r="D2112" s="8" t="str">
        <f>VLOOKUP(C2112,ماه!A:C,3,FALSE)</f>
        <v>02--اردیبهشت</v>
      </c>
      <c r="E2112" s="8" t="s">
        <v>135</v>
      </c>
      <c r="F2112" s="8" t="str">
        <f>VLOOKUP(E2112,خریداران!A:B,2,FALSE)</f>
        <v>خریدار 00058</v>
      </c>
      <c r="G2112" s="6">
        <v>379</v>
      </c>
      <c r="H2112" s="6">
        <v>481250000</v>
      </c>
      <c r="I2112" s="6">
        <v>0</v>
      </c>
      <c r="J2112" s="6">
        <v>481250000</v>
      </c>
    </row>
    <row r="2113" spans="1:10" hidden="1" x14ac:dyDescent="0.5">
      <c r="A2113" s="4">
        <v>2112</v>
      </c>
      <c r="B2113" s="8" t="s">
        <v>219</v>
      </c>
      <c r="C2113" s="8" t="s">
        <v>26</v>
      </c>
      <c r="D2113" s="8" t="str">
        <f>VLOOKUP(C2113,ماه!A:C,3,FALSE)</f>
        <v>02--اردیبهشت</v>
      </c>
      <c r="E2113" s="8" t="s">
        <v>22</v>
      </c>
      <c r="F2113" s="8" t="str">
        <f>VLOOKUP(E2113,خریداران!A:B,2,FALSE)</f>
        <v>خریدار 00064</v>
      </c>
      <c r="G2113" s="6">
        <v>135</v>
      </c>
      <c r="H2113" s="6">
        <v>165850000</v>
      </c>
      <c r="I2113" s="6">
        <v>0</v>
      </c>
      <c r="J2113" s="6">
        <v>165850000</v>
      </c>
    </row>
    <row r="2114" spans="1:10" hidden="1" x14ac:dyDescent="0.5">
      <c r="A2114" s="4">
        <v>2113</v>
      </c>
      <c r="B2114" s="8" t="s">
        <v>219</v>
      </c>
      <c r="C2114" s="8" t="s">
        <v>26</v>
      </c>
      <c r="D2114" s="8" t="str">
        <f>VLOOKUP(C2114,ماه!A:C,3,FALSE)</f>
        <v>02--اردیبهشت</v>
      </c>
      <c r="E2114" s="8" t="s">
        <v>23</v>
      </c>
      <c r="F2114" s="8" t="str">
        <f>VLOOKUP(E2114,خریداران!A:B,2,FALSE)</f>
        <v>خریدار 00068</v>
      </c>
      <c r="G2114" s="6">
        <v>210</v>
      </c>
      <c r="H2114" s="6">
        <v>251750000</v>
      </c>
      <c r="I2114" s="6">
        <v>0</v>
      </c>
      <c r="J2114" s="6">
        <v>251750000</v>
      </c>
    </row>
    <row r="2115" spans="1:10" hidden="1" x14ac:dyDescent="0.5">
      <c r="A2115" s="4">
        <v>2114</v>
      </c>
      <c r="B2115" s="8" t="s">
        <v>219</v>
      </c>
      <c r="C2115" s="8" t="s">
        <v>26</v>
      </c>
      <c r="D2115" s="8" t="str">
        <f>VLOOKUP(C2115,ماه!A:C,3,FALSE)</f>
        <v>02--اردیبهشت</v>
      </c>
      <c r="E2115" s="8" t="s">
        <v>129</v>
      </c>
      <c r="F2115" s="8" t="str">
        <f>VLOOKUP(E2115,خریداران!A:B,2,FALSE)</f>
        <v>خریدار 00069</v>
      </c>
      <c r="G2115" s="6">
        <v>1090</v>
      </c>
      <c r="H2115" s="6">
        <v>1320000000</v>
      </c>
      <c r="I2115" s="6">
        <v>0</v>
      </c>
      <c r="J2115" s="6">
        <v>1320000000</v>
      </c>
    </row>
    <row r="2116" spans="1:10" hidden="1" x14ac:dyDescent="0.5">
      <c r="A2116" s="4">
        <v>2115</v>
      </c>
      <c r="B2116" s="8" t="s">
        <v>219</v>
      </c>
      <c r="C2116" s="8" t="s">
        <v>26</v>
      </c>
      <c r="D2116" s="8" t="str">
        <f>VLOOKUP(C2116,ماه!A:C,3,FALSE)</f>
        <v>02--اردیبهشت</v>
      </c>
      <c r="E2116" s="8" t="s">
        <v>24</v>
      </c>
      <c r="F2116" s="8" t="str">
        <f>VLOOKUP(E2116,خریداران!A:B,2,FALSE)</f>
        <v>خریدار 00070</v>
      </c>
      <c r="G2116" s="6">
        <v>40</v>
      </c>
      <c r="H2116" s="6">
        <v>48000000</v>
      </c>
      <c r="I2116" s="6">
        <v>0</v>
      </c>
      <c r="J2116" s="6">
        <v>48000000</v>
      </c>
    </row>
    <row r="2117" spans="1:10" hidden="1" x14ac:dyDescent="0.5">
      <c r="A2117" s="4">
        <v>2116</v>
      </c>
      <c r="B2117" s="8" t="s">
        <v>219</v>
      </c>
      <c r="C2117" s="8" t="s">
        <v>26</v>
      </c>
      <c r="D2117" s="8" t="str">
        <f>VLOOKUP(C2117,ماه!A:C,3,FALSE)</f>
        <v>02--اردیبهشت</v>
      </c>
      <c r="E2117" s="8" t="s">
        <v>55</v>
      </c>
      <c r="F2117" s="8" t="str">
        <f>VLOOKUP(E2117,خریداران!A:B,2,FALSE)</f>
        <v>خریدار 00072</v>
      </c>
      <c r="G2117" s="6">
        <v>45</v>
      </c>
      <c r="H2117" s="6">
        <v>54700000</v>
      </c>
      <c r="I2117" s="6">
        <v>0</v>
      </c>
      <c r="J2117" s="6">
        <v>54700000</v>
      </c>
    </row>
    <row r="2118" spans="1:10" hidden="1" x14ac:dyDescent="0.5">
      <c r="A2118" s="4">
        <v>2117</v>
      </c>
      <c r="B2118" s="8" t="s">
        <v>219</v>
      </c>
      <c r="C2118" s="8" t="s">
        <v>26</v>
      </c>
      <c r="D2118" s="8" t="str">
        <f>VLOOKUP(C2118,ماه!A:C,3,FALSE)</f>
        <v>02--اردیبهشت</v>
      </c>
      <c r="E2118" s="8" t="s">
        <v>136</v>
      </c>
      <c r="F2118" s="8" t="str">
        <f>VLOOKUP(E2118,خریداران!A:B,2,FALSE)</f>
        <v>خریدار 00073</v>
      </c>
      <c r="G2118" s="6">
        <v>945</v>
      </c>
      <c r="H2118" s="6">
        <v>1156250000</v>
      </c>
      <c r="I2118" s="6">
        <v>0</v>
      </c>
      <c r="J2118" s="6">
        <v>1156250000</v>
      </c>
    </row>
    <row r="2119" spans="1:10" hidden="1" x14ac:dyDescent="0.5">
      <c r="A2119" s="4">
        <v>2118</v>
      </c>
      <c r="B2119" s="8" t="s">
        <v>219</v>
      </c>
      <c r="C2119" s="8" t="s">
        <v>26</v>
      </c>
      <c r="D2119" s="8" t="str">
        <f>VLOOKUP(C2119,ماه!A:C,3,FALSE)</f>
        <v>02--اردیبهشت</v>
      </c>
      <c r="E2119" s="8" t="s">
        <v>36</v>
      </c>
      <c r="F2119" s="8" t="str">
        <f>VLOOKUP(E2119,خریداران!A:B,2,FALSE)</f>
        <v>خریدار 00087</v>
      </c>
      <c r="G2119" s="6">
        <v>153</v>
      </c>
      <c r="H2119" s="6">
        <v>199650000</v>
      </c>
      <c r="I2119" s="6">
        <v>12000000</v>
      </c>
      <c r="J2119" s="6">
        <v>187650000</v>
      </c>
    </row>
    <row r="2120" spans="1:10" hidden="1" x14ac:dyDescent="0.5">
      <c r="A2120" s="4">
        <v>2119</v>
      </c>
      <c r="B2120" s="8" t="s">
        <v>219</v>
      </c>
      <c r="C2120" s="8" t="s">
        <v>26</v>
      </c>
      <c r="D2120" s="8" t="str">
        <f>VLOOKUP(C2120,ماه!A:C,3,FALSE)</f>
        <v>02--اردیبهشت</v>
      </c>
      <c r="E2120" s="8" t="s">
        <v>100</v>
      </c>
      <c r="F2120" s="8" t="str">
        <f>VLOOKUP(E2120,خریداران!A:B,2,FALSE)</f>
        <v>خریدار 00088</v>
      </c>
      <c r="G2120" s="6">
        <v>1</v>
      </c>
      <c r="H2120" s="6">
        <v>1200000</v>
      </c>
      <c r="I2120" s="6">
        <v>0</v>
      </c>
      <c r="J2120" s="6">
        <v>1200000</v>
      </c>
    </row>
    <row r="2121" spans="1:10" hidden="1" x14ac:dyDescent="0.5">
      <c r="A2121" s="4">
        <v>2120</v>
      </c>
      <c r="B2121" s="8" t="s">
        <v>219</v>
      </c>
      <c r="C2121" s="8" t="s">
        <v>26</v>
      </c>
      <c r="D2121" s="8" t="str">
        <f>VLOOKUP(C2121,ماه!A:C,3,FALSE)</f>
        <v>02--اردیبهشت</v>
      </c>
      <c r="E2121" s="8" t="s">
        <v>127</v>
      </c>
      <c r="F2121" s="8" t="str">
        <f>VLOOKUP(E2121,خریداران!A:B,2,FALSE)</f>
        <v>خریدار 00096</v>
      </c>
      <c r="G2121" s="6">
        <v>36</v>
      </c>
      <c r="H2121" s="6">
        <v>43800000</v>
      </c>
      <c r="I2121" s="6">
        <v>0</v>
      </c>
      <c r="J2121" s="6">
        <v>43800000</v>
      </c>
    </row>
    <row r="2122" spans="1:10" hidden="1" x14ac:dyDescent="0.5">
      <c r="A2122" s="4">
        <v>2121</v>
      </c>
      <c r="B2122" s="8" t="s">
        <v>219</v>
      </c>
      <c r="C2122" s="8" t="s">
        <v>26</v>
      </c>
      <c r="D2122" s="8" t="str">
        <f>VLOOKUP(C2122,ماه!A:C,3,FALSE)</f>
        <v>02--اردیبهشت</v>
      </c>
      <c r="E2122" s="8" t="s">
        <v>79</v>
      </c>
      <c r="F2122" s="8" t="str">
        <f>VLOOKUP(E2122,خریداران!A:B,2,FALSE)</f>
        <v>خریدار 00099</v>
      </c>
      <c r="G2122" s="6">
        <v>2</v>
      </c>
      <c r="H2122" s="6">
        <v>2000000</v>
      </c>
      <c r="I2122" s="6">
        <v>0</v>
      </c>
      <c r="J2122" s="6">
        <v>2000000</v>
      </c>
    </row>
    <row r="2123" spans="1:10" hidden="1" x14ac:dyDescent="0.5">
      <c r="A2123" s="4">
        <v>2122</v>
      </c>
      <c r="B2123" s="8" t="s">
        <v>219</v>
      </c>
      <c r="C2123" s="8" t="s">
        <v>26</v>
      </c>
      <c r="D2123" s="8" t="str">
        <f>VLOOKUP(C2123,ماه!A:C,3,FALSE)</f>
        <v>02--اردیبهشت</v>
      </c>
      <c r="E2123" s="8" t="s">
        <v>80</v>
      </c>
      <c r="F2123" s="8" t="str">
        <f>VLOOKUP(E2123,خریداران!A:B,2,FALSE)</f>
        <v>خریدار 00103</v>
      </c>
      <c r="G2123" s="6">
        <v>61</v>
      </c>
      <c r="H2123" s="6">
        <v>75550000</v>
      </c>
      <c r="I2123" s="6">
        <v>0</v>
      </c>
      <c r="J2123" s="6">
        <v>75550000</v>
      </c>
    </row>
    <row r="2124" spans="1:10" hidden="1" x14ac:dyDescent="0.5">
      <c r="A2124" s="4">
        <v>2123</v>
      </c>
      <c r="B2124" s="8" t="s">
        <v>219</v>
      </c>
      <c r="C2124" s="8" t="s">
        <v>26</v>
      </c>
      <c r="D2124" s="8" t="str">
        <f>VLOOKUP(C2124,ماه!A:C,3,FALSE)</f>
        <v>02--اردیبهشت</v>
      </c>
      <c r="E2124" s="8" t="s">
        <v>81</v>
      </c>
      <c r="F2124" s="8" t="str">
        <f>VLOOKUP(E2124,خریداران!A:B,2,FALSE)</f>
        <v>خریدار 00104</v>
      </c>
      <c r="G2124" s="6">
        <v>5</v>
      </c>
      <c r="H2124" s="6">
        <v>6000000</v>
      </c>
      <c r="I2124" s="6">
        <v>0</v>
      </c>
      <c r="J2124" s="6">
        <v>6000000</v>
      </c>
    </row>
    <row r="2125" spans="1:10" hidden="1" x14ac:dyDescent="0.5">
      <c r="A2125" s="4">
        <v>2124</v>
      </c>
      <c r="B2125" s="8" t="s">
        <v>219</v>
      </c>
      <c r="C2125" s="8" t="s">
        <v>26</v>
      </c>
      <c r="D2125" s="8" t="str">
        <f>VLOOKUP(C2125,ماه!A:C,3,FALSE)</f>
        <v>02--اردیبهشت</v>
      </c>
      <c r="E2125" s="8" t="s">
        <v>65</v>
      </c>
      <c r="F2125" s="8" t="str">
        <f>VLOOKUP(E2125,خریداران!A:B,2,FALSE)</f>
        <v>خریدار 00128</v>
      </c>
      <c r="G2125" s="6">
        <v>18</v>
      </c>
      <c r="H2125" s="6">
        <v>21600000</v>
      </c>
      <c r="I2125" s="6">
        <v>0</v>
      </c>
      <c r="J2125" s="6">
        <v>21600000</v>
      </c>
    </row>
    <row r="2126" spans="1:10" hidden="1" x14ac:dyDescent="0.5">
      <c r="A2126" s="4">
        <v>2125</v>
      </c>
      <c r="B2126" s="8" t="s">
        <v>219</v>
      </c>
      <c r="C2126" s="8" t="s">
        <v>26</v>
      </c>
      <c r="D2126" s="8" t="str">
        <f>VLOOKUP(C2126,ماه!A:C,3,FALSE)</f>
        <v>02--اردیبهشت</v>
      </c>
      <c r="E2126" s="8" t="s">
        <v>151</v>
      </c>
      <c r="F2126" s="8" t="str">
        <f>VLOOKUP(E2126,خریداران!A:B,2,FALSE)</f>
        <v>خریدار 00143</v>
      </c>
      <c r="G2126" s="6">
        <v>292</v>
      </c>
      <c r="H2126" s="6">
        <v>360750000</v>
      </c>
      <c r="I2126" s="6">
        <v>0</v>
      </c>
      <c r="J2126" s="6">
        <v>360750000</v>
      </c>
    </row>
    <row r="2127" spans="1:10" hidden="1" x14ac:dyDescent="0.5">
      <c r="A2127" s="4">
        <v>2126</v>
      </c>
      <c r="B2127" s="8" t="s">
        <v>219</v>
      </c>
      <c r="C2127" s="8" t="s">
        <v>26</v>
      </c>
      <c r="D2127" s="8" t="str">
        <f>VLOOKUP(C2127,ماه!A:C,3,FALSE)</f>
        <v>02--اردیبهشت</v>
      </c>
      <c r="E2127" s="8" t="s">
        <v>145</v>
      </c>
      <c r="F2127" s="8" t="str">
        <f>VLOOKUP(E2127,خریداران!A:B,2,FALSE)</f>
        <v>خریدار 00144</v>
      </c>
      <c r="G2127" s="6">
        <v>947</v>
      </c>
      <c r="H2127" s="6">
        <v>1162250000</v>
      </c>
      <c r="I2127" s="6">
        <v>0</v>
      </c>
      <c r="J2127" s="6">
        <v>1162250000</v>
      </c>
    </row>
    <row r="2128" spans="1:10" hidden="1" x14ac:dyDescent="0.5">
      <c r="A2128" s="4">
        <v>2127</v>
      </c>
      <c r="B2128" s="8" t="s">
        <v>219</v>
      </c>
      <c r="C2128" s="8" t="s">
        <v>26</v>
      </c>
      <c r="D2128" s="8" t="str">
        <f>VLOOKUP(C2128,ماه!A:C,3,FALSE)</f>
        <v>02--اردیبهشت</v>
      </c>
      <c r="E2128" s="8" t="s">
        <v>165</v>
      </c>
      <c r="F2128" s="8" t="str">
        <f>VLOOKUP(E2128,خریداران!A:B,2,FALSE)</f>
        <v>خریدار 00147</v>
      </c>
      <c r="G2128" s="6">
        <v>60</v>
      </c>
      <c r="H2128" s="6">
        <v>72000000</v>
      </c>
      <c r="I2128" s="6">
        <v>0</v>
      </c>
      <c r="J2128" s="6">
        <v>72000000</v>
      </c>
    </row>
    <row r="2129" spans="1:10" hidden="1" x14ac:dyDescent="0.5">
      <c r="A2129" s="4">
        <v>2128</v>
      </c>
      <c r="B2129" s="8" t="s">
        <v>219</v>
      </c>
      <c r="C2129" s="8" t="s">
        <v>26</v>
      </c>
      <c r="D2129" s="8" t="str">
        <f>VLOOKUP(C2129,ماه!A:C,3,FALSE)</f>
        <v>02--اردیبهشت</v>
      </c>
      <c r="E2129" s="8" t="s">
        <v>171</v>
      </c>
      <c r="F2129" s="8" t="str">
        <f>VLOOKUP(E2129,خریداران!A:B,2,FALSE)</f>
        <v>خریدار 00148</v>
      </c>
      <c r="G2129" s="6">
        <v>763</v>
      </c>
      <c r="H2129" s="6">
        <v>1005650000</v>
      </c>
      <c r="I2129" s="6">
        <v>0</v>
      </c>
      <c r="J2129" s="6">
        <v>1005650000</v>
      </c>
    </row>
    <row r="2130" spans="1:10" hidden="1" x14ac:dyDescent="0.5">
      <c r="A2130" s="4">
        <v>2129</v>
      </c>
      <c r="B2130" s="8" t="s">
        <v>219</v>
      </c>
      <c r="C2130" s="8" t="s">
        <v>26</v>
      </c>
      <c r="D2130" s="8" t="str">
        <f>VLOOKUP(C2130,ماه!A:C,3,FALSE)</f>
        <v>02--اردیبهشت</v>
      </c>
      <c r="E2130" s="8" t="s">
        <v>159</v>
      </c>
      <c r="F2130" s="8" t="str">
        <f>VLOOKUP(E2130,خریداران!A:B,2,FALSE)</f>
        <v>خریدار 00157</v>
      </c>
      <c r="G2130" s="6">
        <v>1</v>
      </c>
      <c r="H2130" s="6">
        <v>1200000</v>
      </c>
      <c r="I2130" s="6">
        <v>0</v>
      </c>
      <c r="J2130" s="6">
        <v>1200000</v>
      </c>
    </row>
    <row r="2131" spans="1:10" hidden="1" x14ac:dyDescent="0.5">
      <c r="A2131" s="4">
        <v>2130</v>
      </c>
      <c r="B2131" s="8" t="s">
        <v>219</v>
      </c>
      <c r="C2131" s="8" t="s">
        <v>26</v>
      </c>
      <c r="D2131" s="8" t="str">
        <f>VLOOKUP(C2131,ماه!A:C,3,FALSE)</f>
        <v>02--اردیبهشت</v>
      </c>
      <c r="E2131" s="8" t="s">
        <v>180</v>
      </c>
      <c r="F2131" s="8" t="str">
        <f>VLOOKUP(E2131,خریداران!A:B,2,FALSE)</f>
        <v>خریدار 00164</v>
      </c>
      <c r="G2131" s="6">
        <v>81</v>
      </c>
      <c r="H2131" s="6">
        <v>98000000</v>
      </c>
      <c r="I2131" s="6">
        <v>0</v>
      </c>
      <c r="J2131" s="6">
        <v>98000000</v>
      </c>
    </row>
    <row r="2132" spans="1:10" hidden="1" x14ac:dyDescent="0.5">
      <c r="A2132" s="4">
        <v>2131</v>
      </c>
      <c r="B2132" s="8" t="s">
        <v>219</v>
      </c>
      <c r="C2132" s="8" t="s">
        <v>26</v>
      </c>
      <c r="D2132" s="8" t="str">
        <f>VLOOKUP(C2132,ماه!A:C,3,FALSE)</f>
        <v>02--اردیبهشت</v>
      </c>
      <c r="E2132" s="8" t="s">
        <v>173</v>
      </c>
      <c r="F2132" s="8" t="str">
        <f>VLOOKUP(E2132,خریداران!A:B,2,FALSE)</f>
        <v>خریدار 00165</v>
      </c>
      <c r="G2132" s="6">
        <v>370</v>
      </c>
      <c r="H2132" s="6">
        <v>470950000</v>
      </c>
      <c r="I2132" s="6">
        <v>0</v>
      </c>
      <c r="J2132" s="6">
        <v>470950000</v>
      </c>
    </row>
    <row r="2133" spans="1:10" hidden="1" x14ac:dyDescent="0.5">
      <c r="A2133" s="4">
        <v>2132</v>
      </c>
      <c r="B2133" s="8" t="s">
        <v>219</v>
      </c>
      <c r="C2133" s="8" t="s">
        <v>26</v>
      </c>
      <c r="D2133" s="8" t="str">
        <f>VLOOKUP(C2133,ماه!A:C,3,FALSE)</f>
        <v>02--اردیبهشت</v>
      </c>
      <c r="E2133" s="8" t="s">
        <v>162</v>
      </c>
      <c r="F2133" s="8" t="str">
        <f>VLOOKUP(E2133,خریداران!A:B,2,FALSE)</f>
        <v>خریدار 00167</v>
      </c>
      <c r="G2133" s="6">
        <v>117</v>
      </c>
      <c r="H2133" s="6">
        <v>141450000</v>
      </c>
      <c r="I2133" s="6">
        <v>0</v>
      </c>
      <c r="J2133" s="6">
        <v>141450000</v>
      </c>
    </row>
    <row r="2134" spans="1:10" hidden="1" x14ac:dyDescent="0.5">
      <c r="A2134" s="4">
        <v>2133</v>
      </c>
      <c r="B2134" s="8" t="s">
        <v>219</v>
      </c>
      <c r="C2134" s="8" t="s">
        <v>26</v>
      </c>
      <c r="D2134" s="8" t="str">
        <f>VLOOKUP(C2134,ماه!A:C,3,FALSE)</f>
        <v>02--اردیبهشت</v>
      </c>
      <c r="E2134" s="8" t="s">
        <v>146</v>
      </c>
      <c r="F2134" s="8" t="str">
        <f>VLOOKUP(E2134,خریداران!A:B,2,FALSE)</f>
        <v>خریدار 00168</v>
      </c>
      <c r="G2134" s="6">
        <v>68</v>
      </c>
      <c r="H2134" s="6">
        <v>84400000</v>
      </c>
      <c r="I2134" s="6">
        <v>0</v>
      </c>
      <c r="J2134" s="6">
        <v>84400000</v>
      </c>
    </row>
    <row r="2135" spans="1:10" hidden="1" x14ac:dyDescent="0.5">
      <c r="A2135" s="4">
        <v>2134</v>
      </c>
      <c r="B2135" s="8" t="s">
        <v>219</v>
      </c>
      <c r="C2135" s="8" t="s">
        <v>26</v>
      </c>
      <c r="D2135" s="8" t="str">
        <f>VLOOKUP(C2135,ماه!A:C,3,FALSE)</f>
        <v>02--اردیبهشت</v>
      </c>
      <c r="E2135" s="8" t="s">
        <v>166</v>
      </c>
      <c r="F2135" s="8" t="str">
        <f>VLOOKUP(E2135,خریداران!A:B,2,FALSE)</f>
        <v>خریدار 00169</v>
      </c>
      <c r="G2135" s="6">
        <v>2</v>
      </c>
      <c r="H2135" s="6">
        <v>2400000</v>
      </c>
      <c r="I2135" s="6">
        <v>0</v>
      </c>
      <c r="J2135" s="6">
        <v>2400000</v>
      </c>
    </row>
    <row r="2136" spans="1:10" hidden="1" x14ac:dyDescent="0.5">
      <c r="A2136" s="4">
        <v>2135</v>
      </c>
      <c r="B2136" s="8" t="s">
        <v>219</v>
      </c>
      <c r="C2136" s="8" t="s">
        <v>26</v>
      </c>
      <c r="D2136" s="8" t="str">
        <f>VLOOKUP(C2136,ماه!A:C,3,FALSE)</f>
        <v>02--اردیبهشت</v>
      </c>
      <c r="E2136" s="8" t="s">
        <v>229</v>
      </c>
      <c r="F2136" s="8" t="str">
        <f>VLOOKUP(E2136,خریداران!A:B,2,FALSE)</f>
        <v>خریدار 00170</v>
      </c>
      <c r="G2136" s="6">
        <v>36</v>
      </c>
      <c r="H2136" s="6">
        <v>43800000</v>
      </c>
      <c r="I2136" s="6">
        <v>0</v>
      </c>
      <c r="J2136" s="6">
        <v>43800000</v>
      </c>
    </row>
    <row r="2137" spans="1:10" hidden="1" x14ac:dyDescent="0.5">
      <c r="A2137" s="4">
        <v>2136</v>
      </c>
      <c r="B2137" s="8" t="s">
        <v>219</v>
      </c>
      <c r="C2137" s="8" t="s">
        <v>26</v>
      </c>
      <c r="D2137" s="8" t="str">
        <f>VLOOKUP(C2137,ماه!A:C,3,FALSE)</f>
        <v>02--اردیبهشت</v>
      </c>
      <c r="E2137" s="8" t="s">
        <v>158</v>
      </c>
      <c r="F2137" s="8" t="str">
        <f>VLOOKUP(E2137,خریداران!A:B,2,FALSE)</f>
        <v>خریدار 00187</v>
      </c>
      <c r="G2137" s="6">
        <v>2</v>
      </c>
      <c r="H2137" s="6">
        <v>2900000</v>
      </c>
      <c r="I2137" s="6">
        <v>0</v>
      </c>
      <c r="J2137" s="6">
        <v>2900000</v>
      </c>
    </row>
    <row r="2138" spans="1:10" hidden="1" x14ac:dyDescent="0.5">
      <c r="A2138" s="4">
        <v>2137</v>
      </c>
      <c r="B2138" s="8" t="s">
        <v>219</v>
      </c>
      <c r="C2138" s="8" t="s">
        <v>26</v>
      </c>
      <c r="D2138" s="8" t="str">
        <f>VLOOKUP(C2138,ماه!A:C,3,FALSE)</f>
        <v>02--اردیبهشت</v>
      </c>
      <c r="E2138" s="8" t="s">
        <v>179</v>
      </c>
      <c r="F2138" s="8" t="str">
        <f>VLOOKUP(E2138,خریداران!A:B,2,FALSE)</f>
        <v>خریدار 00194</v>
      </c>
      <c r="G2138" s="6">
        <v>102</v>
      </c>
      <c r="H2138" s="6">
        <v>122950000</v>
      </c>
      <c r="I2138" s="6">
        <v>0</v>
      </c>
      <c r="J2138" s="6">
        <v>122950000</v>
      </c>
    </row>
    <row r="2139" spans="1:10" hidden="1" x14ac:dyDescent="0.5">
      <c r="A2139" s="4">
        <v>2138</v>
      </c>
      <c r="B2139" s="8" t="s">
        <v>219</v>
      </c>
      <c r="C2139" s="8" t="s">
        <v>26</v>
      </c>
      <c r="D2139" s="8" t="str">
        <f>VLOOKUP(C2139,ماه!A:C,3,FALSE)</f>
        <v>02--اردیبهشت</v>
      </c>
      <c r="E2139" s="8" t="s">
        <v>187</v>
      </c>
      <c r="F2139" s="8" t="str">
        <f>VLOOKUP(E2139,خریداران!A:B,2,FALSE)</f>
        <v>خریدار 00206</v>
      </c>
      <c r="G2139" s="6">
        <v>20</v>
      </c>
      <c r="H2139" s="6">
        <v>26000000</v>
      </c>
      <c r="I2139" s="6">
        <v>0</v>
      </c>
      <c r="J2139" s="6">
        <v>26000000</v>
      </c>
    </row>
    <row r="2140" spans="1:10" hidden="1" x14ac:dyDescent="0.5">
      <c r="A2140" s="4">
        <v>2139</v>
      </c>
      <c r="B2140" s="8" t="s">
        <v>219</v>
      </c>
      <c r="C2140" s="8" t="s">
        <v>26</v>
      </c>
      <c r="D2140" s="8" t="str">
        <f>VLOOKUP(C2140,ماه!A:C,3,FALSE)</f>
        <v>02--اردیبهشت</v>
      </c>
      <c r="E2140" s="8" t="s">
        <v>200</v>
      </c>
      <c r="F2140" s="8" t="str">
        <f>VLOOKUP(E2140,خریداران!A:B,2,FALSE)</f>
        <v>خریدار 00212</v>
      </c>
      <c r="G2140" s="6">
        <v>6</v>
      </c>
      <c r="H2140" s="6">
        <v>8100000</v>
      </c>
      <c r="I2140" s="6">
        <v>0</v>
      </c>
      <c r="J2140" s="6">
        <v>8100000</v>
      </c>
    </row>
    <row r="2141" spans="1:10" hidden="1" x14ac:dyDescent="0.5">
      <c r="A2141" s="4">
        <v>2140</v>
      </c>
      <c r="B2141" s="8" t="s">
        <v>219</v>
      </c>
      <c r="C2141" s="8" t="s">
        <v>26</v>
      </c>
      <c r="D2141" s="8" t="str">
        <f>VLOOKUP(C2141,ماه!A:C,3,FALSE)</f>
        <v>02--اردیبهشت</v>
      </c>
      <c r="E2141" s="8" t="s">
        <v>182</v>
      </c>
      <c r="F2141" s="8" t="str">
        <f>VLOOKUP(E2141,خریداران!A:B,2,FALSE)</f>
        <v>خریدار 00213</v>
      </c>
      <c r="G2141" s="6">
        <v>85</v>
      </c>
      <c r="H2141" s="6">
        <v>103000000</v>
      </c>
      <c r="I2141" s="6">
        <v>0</v>
      </c>
      <c r="J2141" s="6">
        <v>103000000</v>
      </c>
    </row>
    <row r="2142" spans="1:10" hidden="1" x14ac:dyDescent="0.5">
      <c r="A2142" s="4">
        <v>2141</v>
      </c>
      <c r="B2142" s="8" t="s">
        <v>219</v>
      </c>
      <c r="C2142" s="8" t="s">
        <v>26</v>
      </c>
      <c r="D2142" s="8" t="str">
        <f>VLOOKUP(C2142,ماه!A:C,3,FALSE)</f>
        <v>02--اردیبهشت</v>
      </c>
      <c r="E2142" s="8" t="s">
        <v>183</v>
      </c>
      <c r="F2142" s="8" t="str">
        <f>VLOOKUP(E2142,خریداران!A:B,2,FALSE)</f>
        <v>خریدار 00215</v>
      </c>
      <c r="G2142" s="6">
        <v>630</v>
      </c>
      <c r="H2142" s="6">
        <v>772400000</v>
      </c>
      <c r="I2142" s="6">
        <v>46000000</v>
      </c>
      <c r="J2142" s="6">
        <v>726400000</v>
      </c>
    </row>
    <row r="2143" spans="1:10" hidden="1" x14ac:dyDescent="0.5">
      <c r="A2143" s="4">
        <v>2142</v>
      </c>
      <c r="B2143" s="8" t="s">
        <v>219</v>
      </c>
      <c r="C2143" s="8" t="s">
        <v>26</v>
      </c>
      <c r="D2143" s="8" t="str">
        <f>VLOOKUP(C2143,ماه!A:C,3,FALSE)</f>
        <v>02--اردیبهشت</v>
      </c>
      <c r="E2143" s="8" t="s">
        <v>190</v>
      </c>
      <c r="F2143" s="8" t="str">
        <f>VLOOKUP(E2143,خریداران!A:B,2,FALSE)</f>
        <v>خریدار 00219</v>
      </c>
      <c r="G2143" s="6">
        <v>5</v>
      </c>
      <c r="H2143" s="6">
        <v>6250000</v>
      </c>
      <c r="I2143" s="6">
        <v>0</v>
      </c>
      <c r="J2143" s="6">
        <v>6250000</v>
      </c>
    </row>
    <row r="2144" spans="1:10" hidden="1" x14ac:dyDescent="0.5">
      <c r="A2144" s="4">
        <v>2143</v>
      </c>
      <c r="B2144" s="8" t="s">
        <v>219</v>
      </c>
      <c r="C2144" s="8" t="s">
        <v>26</v>
      </c>
      <c r="D2144" s="8" t="str">
        <f>VLOOKUP(C2144,ماه!A:C,3,FALSE)</f>
        <v>02--اردیبهشت</v>
      </c>
      <c r="E2144" s="8" t="s">
        <v>194</v>
      </c>
      <c r="F2144" s="8" t="str">
        <f>VLOOKUP(E2144,خریداران!A:B,2,FALSE)</f>
        <v>خریدار 00224</v>
      </c>
      <c r="G2144" s="6">
        <v>36</v>
      </c>
      <c r="H2144" s="6">
        <v>43600000</v>
      </c>
      <c r="I2144" s="6">
        <v>0</v>
      </c>
      <c r="J2144" s="6">
        <v>43600000</v>
      </c>
    </row>
    <row r="2145" spans="1:10" hidden="1" x14ac:dyDescent="0.5">
      <c r="A2145" s="4">
        <v>2144</v>
      </c>
      <c r="B2145" s="8" t="s">
        <v>219</v>
      </c>
      <c r="C2145" s="8" t="s">
        <v>26</v>
      </c>
      <c r="D2145" s="8" t="str">
        <f>VLOOKUP(C2145,ماه!A:C,3,FALSE)</f>
        <v>02--اردیبهشت</v>
      </c>
      <c r="E2145" s="8" t="s">
        <v>185</v>
      </c>
      <c r="F2145" s="8" t="str">
        <f>VLOOKUP(E2145,خریداران!A:B,2,FALSE)</f>
        <v>خریدار 00232</v>
      </c>
      <c r="G2145" s="6">
        <v>86</v>
      </c>
      <c r="H2145" s="6">
        <v>104150000</v>
      </c>
      <c r="I2145" s="6">
        <v>0</v>
      </c>
      <c r="J2145" s="6">
        <v>104150000</v>
      </c>
    </row>
    <row r="2146" spans="1:10" hidden="1" x14ac:dyDescent="0.5">
      <c r="A2146" s="4">
        <v>2145</v>
      </c>
      <c r="B2146" s="8" t="s">
        <v>219</v>
      </c>
      <c r="C2146" s="8" t="s">
        <v>26</v>
      </c>
      <c r="D2146" s="8" t="str">
        <f>VLOOKUP(C2146,ماه!A:C,3,FALSE)</f>
        <v>02--اردیبهشت</v>
      </c>
      <c r="E2146" s="8" t="s">
        <v>168</v>
      </c>
      <c r="F2146" s="8" t="str">
        <f>VLOOKUP(E2146,خریداران!A:B,2,FALSE)</f>
        <v>خریدار 00242</v>
      </c>
      <c r="G2146" s="6">
        <v>70</v>
      </c>
      <c r="H2146" s="6">
        <v>80650000</v>
      </c>
      <c r="I2146" s="6">
        <v>400000</v>
      </c>
      <c r="J2146" s="6">
        <v>80250000</v>
      </c>
    </row>
    <row r="2147" spans="1:10" hidden="1" x14ac:dyDescent="0.5">
      <c r="A2147" s="4">
        <v>2146</v>
      </c>
      <c r="B2147" s="8" t="s">
        <v>219</v>
      </c>
      <c r="C2147" s="8" t="s">
        <v>26</v>
      </c>
      <c r="D2147" s="8" t="str">
        <f>VLOOKUP(C2147,ماه!A:C,3,FALSE)</f>
        <v>02--اردیبهشت</v>
      </c>
      <c r="E2147" s="8" t="s">
        <v>201</v>
      </c>
      <c r="F2147" s="8" t="str">
        <f>VLOOKUP(E2147,خریداران!A:B,2,FALSE)</f>
        <v>خریدار 00243</v>
      </c>
      <c r="G2147" s="6">
        <v>115</v>
      </c>
      <c r="H2147" s="6">
        <v>140500000</v>
      </c>
      <c r="I2147" s="6">
        <v>0</v>
      </c>
      <c r="J2147" s="6">
        <v>140500000</v>
      </c>
    </row>
    <row r="2148" spans="1:10" hidden="1" x14ac:dyDescent="0.5">
      <c r="A2148" s="4">
        <v>2147</v>
      </c>
      <c r="B2148" s="8" t="s">
        <v>219</v>
      </c>
      <c r="C2148" s="8" t="s">
        <v>26</v>
      </c>
      <c r="D2148" s="8" t="str">
        <f>VLOOKUP(C2148,ماه!A:C,3,FALSE)</f>
        <v>02--اردیبهشت</v>
      </c>
      <c r="E2148" s="8" t="s">
        <v>205</v>
      </c>
      <c r="F2148" s="8" t="str">
        <f>VLOOKUP(E2148,خریداران!A:B,2,FALSE)</f>
        <v>خریدار 00246</v>
      </c>
      <c r="G2148" s="6">
        <v>506</v>
      </c>
      <c r="H2148" s="6">
        <v>527010000</v>
      </c>
      <c r="I2148" s="6">
        <v>0</v>
      </c>
      <c r="J2148" s="6">
        <v>527010000</v>
      </c>
    </row>
    <row r="2149" spans="1:10" hidden="1" x14ac:dyDescent="0.5">
      <c r="A2149" s="4">
        <v>2148</v>
      </c>
      <c r="B2149" s="8" t="s">
        <v>219</v>
      </c>
      <c r="C2149" s="8" t="s">
        <v>26</v>
      </c>
      <c r="D2149" s="8" t="str">
        <f>VLOOKUP(C2149,ماه!A:C,3,FALSE)</f>
        <v>02--اردیبهشت</v>
      </c>
      <c r="E2149" s="8" t="s">
        <v>206</v>
      </c>
      <c r="F2149" s="8" t="str">
        <f>VLOOKUP(E2149,خریداران!A:B,2,FALSE)</f>
        <v>خریدار 00247</v>
      </c>
      <c r="G2149" s="6">
        <v>-353</v>
      </c>
      <c r="H2149" s="6">
        <v>-424650000</v>
      </c>
      <c r="I2149" s="6">
        <v>0</v>
      </c>
      <c r="J2149" s="6">
        <v>-424650000</v>
      </c>
    </row>
    <row r="2150" spans="1:10" hidden="1" x14ac:dyDescent="0.5">
      <c r="A2150" s="4">
        <v>2149</v>
      </c>
      <c r="B2150" s="8" t="s">
        <v>219</v>
      </c>
      <c r="C2150" s="8" t="s">
        <v>26</v>
      </c>
      <c r="D2150" s="8" t="str">
        <f>VLOOKUP(C2150,ماه!A:C,3,FALSE)</f>
        <v>02--اردیبهشت</v>
      </c>
      <c r="E2150" s="8" t="s">
        <v>202</v>
      </c>
      <c r="F2150" s="8" t="str">
        <f>VLOOKUP(E2150,خریداران!A:B,2,FALSE)</f>
        <v>خریدار 00248</v>
      </c>
      <c r="G2150" s="6">
        <v>2</v>
      </c>
      <c r="H2150" s="6">
        <v>2500000</v>
      </c>
      <c r="I2150" s="6">
        <v>0</v>
      </c>
      <c r="J2150" s="6">
        <v>2500000</v>
      </c>
    </row>
    <row r="2151" spans="1:10" hidden="1" x14ac:dyDescent="0.5">
      <c r="A2151" s="4">
        <v>2150</v>
      </c>
      <c r="B2151" s="8" t="s">
        <v>219</v>
      </c>
      <c r="C2151" s="8" t="s">
        <v>26</v>
      </c>
      <c r="D2151" s="8" t="str">
        <f>VLOOKUP(C2151,ماه!A:C,3,FALSE)</f>
        <v>02--اردیبهشت</v>
      </c>
      <c r="E2151" s="8" t="s">
        <v>210</v>
      </c>
      <c r="F2151" s="8" t="str">
        <f>VLOOKUP(E2151,خریداران!A:B,2,FALSE)</f>
        <v>خریدار 00252</v>
      </c>
      <c r="G2151" s="6">
        <v>1080</v>
      </c>
      <c r="H2151" s="6">
        <v>1297000000</v>
      </c>
      <c r="I2151" s="6">
        <v>0</v>
      </c>
      <c r="J2151" s="6">
        <v>1297000000</v>
      </c>
    </row>
    <row r="2152" spans="1:10" hidden="1" x14ac:dyDescent="0.5">
      <c r="A2152" s="4">
        <v>2151</v>
      </c>
      <c r="B2152" s="8" t="s">
        <v>219</v>
      </c>
      <c r="C2152" s="8" t="s">
        <v>26</v>
      </c>
      <c r="D2152" s="8" t="str">
        <f>VLOOKUP(C2152,ماه!A:C,3,FALSE)</f>
        <v>02--اردیبهشت</v>
      </c>
      <c r="E2152" s="8" t="s">
        <v>213</v>
      </c>
      <c r="F2152" s="8" t="str">
        <f>VLOOKUP(E2152,خریداران!A:B,2,FALSE)</f>
        <v>خریدار 00255</v>
      </c>
      <c r="G2152" s="6">
        <v>36</v>
      </c>
      <c r="H2152" s="6">
        <v>47000000</v>
      </c>
      <c r="I2152" s="6">
        <v>0</v>
      </c>
      <c r="J2152" s="6">
        <v>47000000</v>
      </c>
    </row>
    <row r="2153" spans="1:10" hidden="1" x14ac:dyDescent="0.5">
      <c r="A2153" s="4">
        <v>2152</v>
      </c>
      <c r="B2153" s="8" t="s">
        <v>219</v>
      </c>
      <c r="C2153" s="8" t="s">
        <v>26</v>
      </c>
      <c r="D2153" s="8" t="str">
        <f>VLOOKUP(C2153,ماه!A:C,3,FALSE)</f>
        <v>02--اردیبهشت</v>
      </c>
      <c r="E2153" s="8" t="s">
        <v>220</v>
      </c>
      <c r="F2153" s="8" t="str">
        <f>VLOOKUP(E2153,خریداران!A:B,2,FALSE)</f>
        <v>خریدار 00262</v>
      </c>
      <c r="G2153" s="6">
        <v>44</v>
      </c>
      <c r="H2153" s="6">
        <v>58000000</v>
      </c>
      <c r="I2153" s="6">
        <v>0</v>
      </c>
      <c r="J2153" s="6">
        <v>58000000</v>
      </c>
    </row>
    <row r="2154" spans="1:10" hidden="1" x14ac:dyDescent="0.5">
      <c r="A2154" s="4">
        <v>2153</v>
      </c>
      <c r="B2154" s="8" t="s">
        <v>219</v>
      </c>
      <c r="C2154" s="8" t="s">
        <v>26</v>
      </c>
      <c r="D2154" s="8" t="str">
        <f>VLOOKUP(C2154,ماه!A:C,3,FALSE)</f>
        <v>02--اردیبهشت</v>
      </c>
      <c r="E2154" s="8" t="s">
        <v>218</v>
      </c>
      <c r="F2154" s="8" t="str">
        <f>VLOOKUP(E2154,خریداران!A:B,2,FALSE)</f>
        <v>خریدار 00266</v>
      </c>
      <c r="G2154" s="6">
        <v>1075</v>
      </c>
      <c r="H2154" s="6">
        <v>1309750000</v>
      </c>
      <c r="I2154" s="6">
        <v>0</v>
      </c>
      <c r="J2154" s="6">
        <v>1309750000</v>
      </c>
    </row>
    <row r="2155" spans="1:10" hidden="1" x14ac:dyDescent="0.5">
      <c r="A2155" s="4">
        <v>2154</v>
      </c>
      <c r="B2155" s="8" t="s">
        <v>219</v>
      </c>
      <c r="C2155" s="8" t="s">
        <v>26</v>
      </c>
      <c r="D2155" s="8" t="str">
        <f>VLOOKUP(C2155,ماه!A:C,3,FALSE)</f>
        <v>02--اردیبهشت</v>
      </c>
      <c r="E2155" s="8" t="s">
        <v>222</v>
      </c>
      <c r="F2155" s="8" t="str">
        <f>VLOOKUP(E2155,خریداران!A:B,2,FALSE)</f>
        <v>خریدار 00268</v>
      </c>
      <c r="G2155" s="6">
        <v>873</v>
      </c>
      <c r="H2155" s="6">
        <v>1063250000</v>
      </c>
      <c r="I2155" s="6">
        <v>0</v>
      </c>
      <c r="J2155" s="6">
        <v>1063250000</v>
      </c>
    </row>
    <row r="2156" spans="1:10" hidden="1" x14ac:dyDescent="0.5">
      <c r="A2156" s="4">
        <v>2155</v>
      </c>
      <c r="B2156" s="8" t="s">
        <v>219</v>
      </c>
      <c r="C2156" s="8" t="s">
        <v>26</v>
      </c>
      <c r="D2156" s="8" t="str">
        <f>VLOOKUP(C2156,ماه!A:C,3,FALSE)</f>
        <v>02--اردیبهشت</v>
      </c>
      <c r="E2156" s="8" t="s">
        <v>224</v>
      </c>
      <c r="F2156" s="8" t="str">
        <f>VLOOKUP(E2156,خریداران!A:B,2,FALSE)</f>
        <v>خریدار 00270</v>
      </c>
      <c r="G2156" s="6">
        <v>217</v>
      </c>
      <c r="H2156" s="6">
        <v>274650000</v>
      </c>
      <c r="I2156" s="6">
        <v>12500000</v>
      </c>
      <c r="J2156" s="6">
        <v>262150000</v>
      </c>
    </row>
    <row r="2157" spans="1:10" hidden="1" x14ac:dyDescent="0.5">
      <c r="A2157" s="4">
        <v>2156</v>
      </c>
      <c r="B2157" s="8" t="s">
        <v>219</v>
      </c>
      <c r="C2157" s="8" t="s">
        <v>26</v>
      </c>
      <c r="D2157" s="8" t="str">
        <f>VLOOKUP(C2157,ماه!A:C,3,FALSE)</f>
        <v>02--اردیبهشت</v>
      </c>
      <c r="E2157" s="8" t="s">
        <v>227</v>
      </c>
      <c r="F2157" s="8" t="str">
        <f>VLOOKUP(E2157,خریداران!A:B,2,FALSE)</f>
        <v>خریدار 00273</v>
      </c>
      <c r="G2157" s="6">
        <v>51</v>
      </c>
      <c r="H2157" s="6">
        <v>66300000</v>
      </c>
      <c r="I2157" s="6">
        <v>0</v>
      </c>
      <c r="J2157" s="6">
        <v>66300000</v>
      </c>
    </row>
    <row r="2158" spans="1:10" hidden="1" x14ac:dyDescent="0.5">
      <c r="A2158" s="4">
        <v>2157</v>
      </c>
      <c r="B2158" s="8" t="s">
        <v>219</v>
      </c>
      <c r="C2158" s="8" t="s">
        <v>26</v>
      </c>
      <c r="D2158" s="8" t="str">
        <f>VLOOKUP(C2158,ماه!A:C,3,FALSE)</f>
        <v>02--اردیبهشت</v>
      </c>
      <c r="E2158" s="8" t="s">
        <v>230</v>
      </c>
      <c r="F2158" s="8" t="str">
        <f>VLOOKUP(E2158,خریداران!A:B,2,FALSE)</f>
        <v>خریدار 00276</v>
      </c>
      <c r="G2158" s="6">
        <v>41</v>
      </c>
      <c r="H2158" s="6">
        <v>49200000</v>
      </c>
      <c r="I2158" s="6">
        <v>1200000</v>
      </c>
      <c r="J2158" s="6">
        <v>48000000</v>
      </c>
    </row>
    <row r="2159" spans="1:10" hidden="1" x14ac:dyDescent="0.5">
      <c r="A2159" s="4">
        <v>2158</v>
      </c>
      <c r="B2159" s="8" t="s">
        <v>219</v>
      </c>
      <c r="C2159" s="8" t="s">
        <v>26</v>
      </c>
      <c r="D2159" s="8" t="str">
        <f>VLOOKUP(C2159,ماه!A:C,3,FALSE)</f>
        <v>02--اردیبهشت</v>
      </c>
      <c r="E2159" s="8" t="s">
        <v>231</v>
      </c>
      <c r="F2159" s="8" t="str">
        <f>VLOOKUP(E2159,خریداران!A:B,2,FALSE)</f>
        <v>خریدار 00278</v>
      </c>
      <c r="G2159" s="6">
        <v>2</v>
      </c>
      <c r="H2159" s="6">
        <v>2250000</v>
      </c>
      <c r="I2159" s="6">
        <v>0</v>
      </c>
      <c r="J2159" s="6">
        <v>2250000</v>
      </c>
    </row>
    <row r="2160" spans="1:10" hidden="1" x14ac:dyDescent="0.5">
      <c r="A2160" s="4">
        <v>2159</v>
      </c>
      <c r="B2160" s="8" t="s">
        <v>219</v>
      </c>
      <c r="C2160" s="8" t="s">
        <v>26</v>
      </c>
      <c r="D2160" s="8" t="str">
        <f>VLOOKUP(C2160,ماه!A:C,3,FALSE)</f>
        <v>02--اردیبهشت</v>
      </c>
      <c r="E2160" s="8" t="s">
        <v>232</v>
      </c>
      <c r="F2160" s="8" t="str">
        <f>VLOOKUP(E2160,خریداران!A:B,2,FALSE)</f>
        <v>خریدار 00280</v>
      </c>
      <c r="G2160" s="6">
        <v>91</v>
      </c>
      <c r="H2160" s="6">
        <v>109600000</v>
      </c>
      <c r="I2160" s="6">
        <v>0</v>
      </c>
      <c r="J2160" s="6">
        <v>109600000</v>
      </c>
    </row>
    <row r="2161" spans="1:10" hidden="1" x14ac:dyDescent="0.5">
      <c r="A2161" s="4">
        <v>2160</v>
      </c>
      <c r="B2161" s="8" t="s">
        <v>219</v>
      </c>
      <c r="C2161" s="8" t="s">
        <v>26</v>
      </c>
      <c r="D2161" s="8" t="str">
        <f>VLOOKUP(C2161,ماه!A:C,3,FALSE)</f>
        <v>02--اردیبهشت</v>
      </c>
      <c r="E2161" s="8" t="s">
        <v>233</v>
      </c>
      <c r="F2161" s="8" t="str">
        <f>VLOOKUP(E2161,خریداران!A:B,2,FALSE)</f>
        <v>خریدار 00281</v>
      </c>
      <c r="G2161" s="6">
        <v>35</v>
      </c>
      <c r="H2161" s="6">
        <v>42000000</v>
      </c>
      <c r="I2161" s="6">
        <v>0</v>
      </c>
      <c r="J2161" s="6">
        <v>42000000</v>
      </c>
    </row>
    <row r="2162" spans="1:10" hidden="1" x14ac:dyDescent="0.5">
      <c r="A2162" s="4">
        <v>2161</v>
      </c>
      <c r="B2162" s="8" t="s">
        <v>219</v>
      </c>
      <c r="C2162" s="8" t="s">
        <v>26</v>
      </c>
      <c r="D2162" s="8" t="str">
        <f>VLOOKUP(C2162,ماه!A:C,3,FALSE)</f>
        <v>02--اردیبهشت</v>
      </c>
      <c r="E2162" s="8" t="s">
        <v>234</v>
      </c>
      <c r="F2162" s="8" t="str">
        <f>VLOOKUP(E2162,خریداران!A:B,2,FALSE)</f>
        <v>خریدار 00282</v>
      </c>
      <c r="G2162" s="6">
        <v>312</v>
      </c>
      <c r="H2162" s="6">
        <v>376650000</v>
      </c>
      <c r="I2162" s="6">
        <v>54000000</v>
      </c>
      <c r="J2162" s="6">
        <v>322650000</v>
      </c>
    </row>
    <row r="2163" spans="1:10" hidden="1" x14ac:dyDescent="0.5">
      <c r="A2163" s="4">
        <v>2162</v>
      </c>
      <c r="B2163" s="8" t="s">
        <v>219</v>
      </c>
      <c r="C2163" s="8" t="s">
        <v>26</v>
      </c>
      <c r="D2163" s="8" t="str">
        <f>VLOOKUP(C2163,ماه!A:C,3,FALSE)</f>
        <v>02--اردیبهشت</v>
      </c>
      <c r="E2163" s="8" t="s">
        <v>235</v>
      </c>
      <c r="F2163" s="8" t="str">
        <f>VLOOKUP(E2163,خریداران!A:B,2,FALSE)</f>
        <v>خریدار 00283</v>
      </c>
      <c r="G2163" s="6">
        <v>15</v>
      </c>
      <c r="H2163" s="6">
        <v>18450000</v>
      </c>
      <c r="I2163" s="6">
        <v>0</v>
      </c>
      <c r="J2163" s="6">
        <v>18450000</v>
      </c>
    </row>
    <row r="2164" spans="1:10" hidden="1" x14ac:dyDescent="0.5">
      <c r="A2164" s="4">
        <v>2163</v>
      </c>
      <c r="B2164" s="8" t="s">
        <v>219</v>
      </c>
      <c r="C2164" s="8" t="s">
        <v>26</v>
      </c>
      <c r="D2164" s="8" t="str">
        <f>VLOOKUP(C2164,ماه!A:C,3,FALSE)</f>
        <v>02--اردیبهشت</v>
      </c>
      <c r="E2164" s="8" t="s">
        <v>236</v>
      </c>
      <c r="F2164" s="8" t="str">
        <f>VLOOKUP(E2164,خریداران!A:B,2,FALSE)</f>
        <v>خریدار 00284</v>
      </c>
      <c r="G2164" s="6">
        <v>81</v>
      </c>
      <c r="H2164" s="6">
        <v>101550000</v>
      </c>
      <c r="I2164" s="6">
        <v>0</v>
      </c>
      <c r="J2164" s="6">
        <v>101550000</v>
      </c>
    </row>
    <row r="2165" spans="1:10" hidden="1" x14ac:dyDescent="0.5">
      <c r="A2165" s="4">
        <v>2164</v>
      </c>
      <c r="B2165" s="8" t="s">
        <v>219</v>
      </c>
      <c r="C2165" s="8" t="s">
        <v>26</v>
      </c>
      <c r="D2165" s="8" t="str">
        <f>VLOOKUP(C2165,ماه!A:C,3,FALSE)</f>
        <v>02--اردیبهشت</v>
      </c>
      <c r="E2165" s="8" t="s">
        <v>237</v>
      </c>
      <c r="F2165" s="8" t="str">
        <f>VLOOKUP(E2165,خریداران!A:B,2,FALSE)</f>
        <v>خریدار 00285</v>
      </c>
      <c r="G2165" s="6">
        <v>322</v>
      </c>
      <c r="H2165" s="6">
        <v>391600000</v>
      </c>
      <c r="I2165" s="6">
        <v>0</v>
      </c>
      <c r="J2165" s="6">
        <v>391600000</v>
      </c>
    </row>
    <row r="2166" spans="1:10" hidden="1" x14ac:dyDescent="0.5">
      <c r="A2166" s="4">
        <v>2165</v>
      </c>
      <c r="B2166" s="8" t="s">
        <v>219</v>
      </c>
      <c r="C2166" s="8" t="s">
        <v>26</v>
      </c>
      <c r="D2166" s="8" t="str">
        <f>VLOOKUP(C2166,ماه!A:C,3,FALSE)</f>
        <v>02--اردیبهشت</v>
      </c>
      <c r="E2166" s="8" t="s">
        <v>238</v>
      </c>
      <c r="F2166" s="8" t="str">
        <f>VLOOKUP(E2166,خریداران!A:B,2,FALSE)</f>
        <v>خریدار 00286</v>
      </c>
      <c r="G2166" s="6">
        <v>20</v>
      </c>
      <c r="H2166" s="6">
        <v>24000000</v>
      </c>
      <c r="I2166" s="6">
        <v>0</v>
      </c>
      <c r="J2166" s="6">
        <v>24000000</v>
      </c>
    </row>
    <row r="2167" spans="1:10" hidden="1" x14ac:dyDescent="0.5">
      <c r="A2167" s="4">
        <v>2166</v>
      </c>
      <c r="B2167" s="8" t="s">
        <v>219</v>
      </c>
      <c r="C2167" s="8" t="s">
        <v>26</v>
      </c>
      <c r="D2167" s="8" t="str">
        <f>VLOOKUP(C2167,ماه!A:C,3,FALSE)</f>
        <v>02--اردیبهشت</v>
      </c>
      <c r="E2167" s="8" t="s">
        <v>239</v>
      </c>
      <c r="F2167" s="8" t="str">
        <f>VLOOKUP(E2167,خریداران!A:B,2,FALSE)</f>
        <v>خریدار 00287</v>
      </c>
      <c r="G2167" s="6">
        <v>50</v>
      </c>
      <c r="H2167" s="6">
        <v>60500000</v>
      </c>
      <c r="I2167" s="6">
        <v>0</v>
      </c>
      <c r="J2167" s="6">
        <v>60500000</v>
      </c>
    </row>
    <row r="2168" spans="1:10" hidden="1" x14ac:dyDescent="0.5">
      <c r="A2168" s="4">
        <v>2167</v>
      </c>
      <c r="B2168" s="8" t="s">
        <v>219</v>
      </c>
      <c r="C2168" s="8" t="s">
        <v>47</v>
      </c>
      <c r="D2168" s="8" t="str">
        <f>VLOOKUP(C2168,ماه!A:C,3,FALSE)</f>
        <v>03--خرداد</v>
      </c>
      <c r="E2168" s="8" t="s">
        <v>10</v>
      </c>
      <c r="F2168" s="8" t="str">
        <f>VLOOKUP(E2168,خریداران!A:B,2,FALSE)</f>
        <v>خریدار 00005</v>
      </c>
      <c r="G2168" s="6">
        <v>449</v>
      </c>
      <c r="H2168" s="6">
        <v>603350000</v>
      </c>
      <c r="I2168" s="6">
        <v>0</v>
      </c>
      <c r="J2168" s="6">
        <v>603350000</v>
      </c>
    </row>
    <row r="2169" spans="1:10" hidden="1" x14ac:dyDescent="0.5">
      <c r="A2169" s="4">
        <v>2168</v>
      </c>
      <c r="B2169" s="8" t="s">
        <v>219</v>
      </c>
      <c r="C2169" s="8" t="s">
        <v>47</v>
      </c>
      <c r="D2169" s="8" t="str">
        <f>VLOOKUP(C2169,ماه!A:C,3,FALSE)</f>
        <v>03--خرداد</v>
      </c>
      <c r="E2169" s="8" t="s">
        <v>11</v>
      </c>
      <c r="F2169" s="8" t="str">
        <f>VLOOKUP(E2169,خریداران!A:B,2,FALSE)</f>
        <v>خریدار 00006</v>
      </c>
      <c r="G2169" s="6">
        <v>224</v>
      </c>
      <c r="H2169" s="6">
        <v>279150000</v>
      </c>
      <c r="I2169" s="6">
        <v>0</v>
      </c>
      <c r="J2169" s="6">
        <v>279150000</v>
      </c>
    </row>
    <row r="2170" spans="1:10" hidden="1" x14ac:dyDescent="0.5">
      <c r="A2170" s="4">
        <v>2169</v>
      </c>
      <c r="B2170" s="8" t="s">
        <v>219</v>
      </c>
      <c r="C2170" s="8" t="s">
        <v>47</v>
      </c>
      <c r="D2170" s="8" t="str">
        <f>VLOOKUP(C2170,ماه!A:C,3,FALSE)</f>
        <v>03--خرداد</v>
      </c>
      <c r="E2170" s="8" t="s">
        <v>12</v>
      </c>
      <c r="F2170" s="8" t="str">
        <f>VLOOKUP(E2170,خریداران!A:B,2,FALSE)</f>
        <v>خریدار 00007</v>
      </c>
      <c r="G2170" s="6">
        <v>307</v>
      </c>
      <c r="H2170" s="6">
        <v>376800000</v>
      </c>
      <c r="I2170" s="6">
        <v>0</v>
      </c>
      <c r="J2170" s="6">
        <v>376800000</v>
      </c>
    </row>
    <row r="2171" spans="1:10" hidden="1" x14ac:dyDescent="0.5">
      <c r="A2171" s="4">
        <v>2170</v>
      </c>
      <c r="B2171" s="8" t="s">
        <v>219</v>
      </c>
      <c r="C2171" s="8" t="s">
        <v>47</v>
      </c>
      <c r="D2171" s="8" t="str">
        <f>VLOOKUP(C2171,ماه!A:C,3,FALSE)</f>
        <v>03--خرداد</v>
      </c>
      <c r="E2171" s="8" t="s">
        <v>27</v>
      </c>
      <c r="F2171" s="8" t="str">
        <f>VLOOKUP(E2171,خریداران!A:B,2,FALSE)</f>
        <v>خریدار 00008</v>
      </c>
      <c r="G2171" s="6">
        <v>300</v>
      </c>
      <c r="H2171" s="6">
        <v>367500000</v>
      </c>
      <c r="I2171" s="6">
        <v>0</v>
      </c>
      <c r="J2171" s="6">
        <v>367500000</v>
      </c>
    </row>
    <row r="2172" spans="1:10" hidden="1" x14ac:dyDescent="0.5">
      <c r="A2172" s="4">
        <v>2171</v>
      </c>
      <c r="B2172" s="8" t="s">
        <v>219</v>
      </c>
      <c r="C2172" s="8" t="s">
        <v>47</v>
      </c>
      <c r="D2172" s="8" t="str">
        <f>VLOOKUP(C2172,ماه!A:C,3,FALSE)</f>
        <v>03--خرداد</v>
      </c>
      <c r="E2172" s="8" t="s">
        <v>28</v>
      </c>
      <c r="F2172" s="8" t="str">
        <f>VLOOKUP(E2172,خریداران!A:B,2,FALSE)</f>
        <v>خریدار 00009</v>
      </c>
      <c r="G2172" s="6">
        <v>864</v>
      </c>
      <c r="H2172" s="6">
        <v>1060200000</v>
      </c>
      <c r="I2172" s="6">
        <v>0</v>
      </c>
      <c r="J2172" s="6">
        <v>1060200000</v>
      </c>
    </row>
    <row r="2173" spans="1:10" hidden="1" x14ac:dyDescent="0.5">
      <c r="A2173" s="4">
        <v>2172</v>
      </c>
      <c r="B2173" s="8" t="s">
        <v>219</v>
      </c>
      <c r="C2173" s="8" t="s">
        <v>47</v>
      </c>
      <c r="D2173" s="8" t="str">
        <f>VLOOKUP(C2173,ماه!A:C,3,FALSE)</f>
        <v>03--خرداد</v>
      </c>
      <c r="E2173" s="8" t="s">
        <v>13</v>
      </c>
      <c r="F2173" s="8" t="str">
        <f>VLOOKUP(E2173,خریداران!A:B,2,FALSE)</f>
        <v>خریدار 00010</v>
      </c>
      <c r="G2173" s="6">
        <v>64</v>
      </c>
      <c r="H2173" s="6">
        <v>76800000</v>
      </c>
      <c r="I2173" s="6">
        <v>0</v>
      </c>
      <c r="J2173" s="6">
        <v>76800000</v>
      </c>
    </row>
    <row r="2174" spans="1:10" hidden="1" x14ac:dyDescent="0.5">
      <c r="A2174" s="4">
        <v>2173</v>
      </c>
      <c r="B2174" s="8" t="s">
        <v>219</v>
      </c>
      <c r="C2174" s="8" t="s">
        <v>47</v>
      </c>
      <c r="D2174" s="8" t="str">
        <f>VLOOKUP(C2174,ماه!A:C,3,FALSE)</f>
        <v>03--خرداد</v>
      </c>
      <c r="E2174" s="8" t="s">
        <v>15</v>
      </c>
      <c r="F2174" s="8" t="str">
        <f>VLOOKUP(E2174,خریداران!A:B,2,FALSE)</f>
        <v>خریدار 00013</v>
      </c>
      <c r="G2174" s="6">
        <v>210</v>
      </c>
      <c r="H2174" s="6">
        <v>259550000</v>
      </c>
      <c r="I2174" s="6">
        <v>0</v>
      </c>
      <c r="J2174" s="6">
        <v>259550000</v>
      </c>
    </row>
    <row r="2175" spans="1:10" hidden="1" x14ac:dyDescent="0.5">
      <c r="A2175" s="4">
        <v>2174</v>
      </c>
      <c r="B2175" s="8" t="s">
        <v>219</v>
      </c>
      <c r="C2175" s="8" t="s">
        <v>47</v>
      </c>
      <c r="D2175" s="8" t="str">
        <f>VLOOKUP(C2175,ماه!A:C,3,FALSE)</f>
        <v>03--خرداد</v>
      </c>
      <c r="E2175" s="8" t="s">
        <v>70</v>
      </c>
      <c r="F2175" s="8" t="str">
        <f>VLOOKUP(E2175,خریداران!A:B,2,FALSE)</f>
        <v>خریدار 00014</v>
      </c>
      <c r="G2175" s="6">
        <v>339</v>
      </c>
      <c r="H2175" s="6">
        <v>398550000</v>
      </c>
      <c r="I2175" s="6">
        <v>0</v>
      </c>
      <c r="J2175" s="6">
        <v>398550000</v>
      </c>
    </row>
    <row r="2176" spans="1:10" hidden="1" x14ac:dyDescent="0.5">
      <c r="A2176" s="4">
        <v>2175</v>
      </c>
      <c r="B2176" s="8" t="s">
        <v>219</v>
      </c>
      <c r="C2176" s="8" t="s">
        <v>47</v>
      </c>
      <c r="D2176" s="8" t="str">
        <f>VLOOKUP(C2176,ماه!A:C,3,FALSE)</f>
        <v>03--خرداد</v>
      </c>
      <c r="E2176" s="8" t="s">
        <v>48</v>
      </c>
      <c r="F2176" s="8" t="str">
        <f>VLOOKUP(E2176,خریداران!A:B,2,FALSE)</f>
        <v>خریدار 00016</v>
      </c>
      <c r="G2176" s="6">
        <v>3038</v>
      </c>
      <c r="H2176" s="6">
        <v>3699950000</v>
      </c>
      <c r="I2176" s="6">
        <v>0</v>
      </c>
      <c r="J2176" s="6">
        <v>3699950000</v>
      </c>
    </row>
    <row r="2177" spans="1:10" hidden="1" x14ac:dyDescent="0.5">
      <c r="A2177" s="4">
        <v>2176</v>
      </c>
      <c r="B2177" s="8" t="s">
        <v>219</v>
      </c>
      <c r="C2177" s="8" t="s">
        <v>47</v>
      </c>
      <c r="D2177" s="8" t="str">
        <f>VLOOKUP(C2177,ماه!A:C,3,FALSE)</f>
        <v>03--خرداد</v>
      </c>
      <c r="E2177" s="8" t="s">
        <v>16</v>
      </c>
      <c r="F2177" s="8" t="str">
        <f>VLOOKUP(E2177,خریداران!A:B,2,FALSE)</f>
        <v>خریدار 00024</v>
      </c>
      <c r="G2177" s="6">
        <v>88</v>
      </c>
      <c r="H2177" s="6">
        <v>106600000</v>
      </c>
      <c r="I2177" s="6">
        <v>0</v>
      </c>
      <c r="J2177" s="6">
        <v>106600000</v>
      </c>
    </row>
    <row r="2178" spans="1:10" hidden="1" x14ac:dyDescent="0.5">
      <c r="A2178" s="4">
        <v>2177</v>
      </c>
      <c r="B2178" s="8" t="s">
        <v>219</v>
      </c>
      <c r="C2178" s="8" t="s">
        <v>47</v>
      </c>
      <c r="D2178" s="8" t="str">
        <f>VLOOKUP(C2178,ماه!A:C,3,FALSE)</f>
        <v>03--خرداد</v>
      </c>
      <c r="E2178" s="8" t="s">
        <v>160</v>
      </c>
      <c r="F2178" s="8" t="str">
        <f>VLOOKUP(E2178,خریداران!A:B,2,FALSE)</f>
        <v>خریدار 00028</v>
      </c>
      <c r="G2178" s="6">
        <v>253</v>
      </c>
      <c r="H2178" s="6">
        <v>325550000</v>
      </c>
      <c r="I2178" s="6">
        <v>0</v>
      </c>
      <c r="J2178" s="6">
        <v>325550000</v>
      </c>
    </row>
    <row r="2179" spans="1:10" hidden="1" x14ac:dyDescent="0.5">
      <c r="A2179" s="4">
        <v>2178</v>
      </c>
      <c r="B2179" s="8" t="s">
        <v>219</v>
      </c>
      <c r="C2179" s="8" t="s">
        <v>47</v>
      </c>
      <c r="D2179" s="8" t="str">
        <f>VLOOKUP(C2179,ماه!A:C,3,FALSE)</f>
        <v>03--خرداد</v>
      </c>
      <c r="E2179" s="8" t="s">
        <v>94</v>
      </c>
      <c r="F2179" s="8" t="str">
        <f>VLOOKUP(E2179,خریداران!A:B,2,FALSE)</f>
        <v>خریدار 00030</v>
      </c>
      <c r="G2179" s="6">
        <v>25</v>
      </c>
      <c r="H2179" s="6">
        <v>32400000</v>
      </c>
      <c r="I2179" s="6">
        <v>0</v>
      </c>
      <c r="J2179" s="6">
        <v>32400000</v>
      </c>
    </row>
    <row r="2180" spans="1:10" hidden="1" x14ac:dyDescent="0.5">
      <c r="A2180" s="4">
        <v>2179</v>
      </c>
      <c r="B2180" s="8" t="s">
        <v>219</v>
      </c>
      <c r="C2180" s="8" t="s">
        <v>47</v>
      </c>
      <c r="D2180" s="8" t="str">
        <f>VLOOKUP(C2180,ماه!A:C,3,FALSE)</f>
        <v>03--خرداد</v>
      </c>
      <c r="E2180" s="8" t="s">
        <v>17</v>
      </c>
      <c r="F2180" s="8" t="str">
        <f>VLOOKUP(E2180,خریداران!A:B,2,FALSE)</f>
        <v>خریدار 00031</v>
      </c>
      <c r="G2180" s="6">
        <v>82</v>
      </c>
      <c r="H2180" s="6">
        <v>99350000</v>
      </c>
      <c r="I2180" s="6">
        <v>0</v>
      </c>
      <c r="J2180" s="6">
        <v>99350000</v>
      </c>
    </row>
    <row r="2181" spans="1:10" hidden="1" x14ac:dyDescent="0.5">
      <c r="A2181" s="4">
        <v>2180</v>
      </c>
      <c r="B2181" s="8" t="s">
        <v>219</v>
      </c>
      <c r="C2181" s="8" t="s">
        <v>47</v>
      </c>
      <c r="D2181" s="8" t="str">
        <f>VLOOKUP(C2181,ماه!A:C,3,FALSE)</f>
        <v>03--خرداد</v>
      </c>
      <c r="E2181" s="8" t="s">
        <v>29</v>
      </c>
      <c r="F2181" s="8" t="str">
        <f>VLOOKUP(E2181,خریداران!A:B,2,FALSE)</f>
        <v>خریدار 00033</v>
      </c>
      <c r="G2181" s="6">
        <v>179</v>
      </c>
      <c r="H2181" s="6">
        <v>218850000</v>
      </c>
      <c r="I2181" s="6">
        <v>0</v>
      </c>
      <c r="J2181" s="6">
        <v>218850000</v>
      </c>
    </row>
    <row r="2182" spans="1:10" hidden="1" x14ac:dyDescent="0.5">
      <c r="A2182" s="4">
        <v>2181</v>
      </c>
      <c r="B2182" s="8" t="s">
        <v>219</v>
      </c>
      <c r="C2182" s="8" t="s">
        <v>47</v>
      </c>
      <c r="D2182" s="8" t="str">
        <f>VLOOKUP(C2182,ماه!A:C,3,FALSE)</f>
        <v>03--خرداد</v>
      </c>
      <c r="E2182" s="8" t="s">
        <v>49</v>
      </c>
      <c r="F2182" s="8" t="str">
        <f>VLOOKUP(E2182,خریداران!A:B,2,FALSE)</f>
        <v>خریدار 00035</v>
      </c>
      <c r="G2182" s="6">
        <v>81</v>
      </c>
      <c r="H2182" s="6">
        <v>99100000</v>
      </c>
      <c r="I2182" s="6">
        <v>0</v>
      </c>
      <c r="J2182" s="6">
        <v>99100000</v>
      </c>
    </row>
    <row r="2183" spans="1:10" hidden="1" x14ac:dyDescent="0.5">
      <c r="A2183" s="4">
        <v>2182</v>
      </c>
      <c r="B2183" s="8" t="s">
        <v>219</v>
      </c>
      <c r="C2183" s="8" t="s">
        <v>47</v>
      </c>
      <c r="D2183" s="8" t="str">
        <f>VLOOKUP(C2183,ماه!A:C,3,FALSE)</f>
        <v>03--خرداد</v>
      </c>
      <c r="E2183" s="8" t="s">
        <v>19</v>
      </c>
      <c r="F2183" s="8" t="str">
        <f>VLOOKUP(E2183,خریداران!A:B,2,FALSE)</f>
        <v>خریدار 00036</v>
      </c>
      <c r="G2183" s="6">
        <v>167</v>
      </c>
      <c r="H2183" s="6">
        <v>202100000</v>
      </c>
      <c r="I2183" s="6">
        <v>0</v>
      </c>
      <c r="J2183" s="6">
        <v>202100000</v>
      </c>
    </row>
    <row r="2184" spans="1:10" hidden="1" x14ac:dyDescent="0.5">
      <c r="A2184" s="4">
        <v>2183</v>
      </c>
      <c r="B2184" s="8" t="s">
        <v>219</v>
      </c>
      <c r="C2184" s="8" t="s">
        <v>47</v>
      </c>
      <c r="D2184" s="8" t="str">
        <f>VLOOKUP(C2184,ماه!A:C,3,FALSE)</f>
        <v>03--خرداد</v>
      </c>
      <c r="E2184" s="8" t="s">
        <v>21</v>
      </c>
      <c r="F2184" s="8" t="str">
        <f>VLOOKUP(E2184,خریداران!A:B,2,FALSE)</f>
        <v>خریدار 00039</v>
      </c>
      <c r="G2184" s="6">
        <v>295</v>
      </c>
      <c r="H2184" s="6">
        <v>352900000</v>
      </c>
      <c r="I2184" s="6">
        <v>0</v>
      </c>
      <c r="J2184" s="6">
        <v>352900000</v>
      </c>
    </row>
    <row r="2185" spans="1:10" hidden="1" x14ac:dyDescent="0.5">
      <c r="A2185" s="4">
        <v>2184</v>
      </c>
      <c r="B2185" s="8" t="s">
        <v>219</v>
      </c>
      <c r="C2185" s="8" t="s">
        <v>47</v>
      </c>
      <c r="D2185" s="8" t="str">
        <f>VLOOKUP(C2185,ماه!A:C,3,FALSE)</f>
        <v>03--خرداد</v>
      </c>
      <c r="E2185" s="8" t="s">
        <v>71</v>
      </c>
      <c r="F2185" s="8" t="str">
        <f>VLOOKUP(E2185,خریداران!A:B,2,FALSE)</f>
        <v>خریدار 00041</v>
      </c>
      <c r="G2185" s="6">
        <v>1377</v>
      </c>
      <c r="H2185" s="6">
        <v>1626750000</v>
      </c>
      <c r="I2185" s="6">
        <v>0</v>
      </c>
      <c r="J2185" s="6">
        <v>1626750000</v>
      </c>
    </row>
    <row r="2186" spans="1:10" hidden="1" x14ac:dyDescent="0.5">
      <c r="A2186" s="4">
        <v>2185</v>
      </c>
      <c r="B2186" s="8" t="s">
        <v>219</v>
      </c>
      <c r="C2186" s="8" t="s">
        <v>47</v>
      </c>
      <c r="D2186" s="8" t="str">
        <f>VLOOKUP(C2186,ماه!A:C,3,FALSE)</f>
        <v>03--خرداد</v>
      </c>
      <c r="E2186" s="8" t="s">
        <v>115</v>
      </c>
      <c r="F2186" s="8" t="str">
        <f>VLOOKUP(E2186,خریداران!A:B,2,FALSE)</f>
        <v>خریدار 00042</v>
      </c>
      <c r="G2186" s="6">
        <v>1</v>
      </c>
      <c r="H2186" s="6">
        <v>1250000</v>
      </c>
      <c r="I2186" s="6">
        <v>0</v>
      </c>
      <c r="J2186" s="6">
        <v>1250000</v>
      </c>
    </row>
    <row r="2187" spans="1:10" hidden="1" x14ac:dyDescent="0.5">
      <c r="A2187" s="4">
        <v>2186</v>
      </c>
      <c r="B2187" s="8" t="s">
        <v>219</v>
      </c>
      <c r="C2187" s="8" t="s">
        <v>47</v>
      </c>
      <c r="D2187" s="8" t="str">
        <f>VLOOKUP(C2187,ماه!A:C,3,FALSE)</f>
        <v>03--خرداد</v>
      </c>
      <c r="E2187" s="8" t="s">
        <v>52</v>
      </c>
      <c r="F2187" s="8" t="str">
        <f>VLOOKUP(E2187,خریداران!A:B,2,FALSE)</f>
        <v>خریدار 00047</v>
      </c>
      <c r="G2187" s="6">
        <v>60</v>
      </c>
      <c r="H2187" s="6">
        <v>73300000</v>
      </c>
      <c r="I2187" s="6">
        <v>0</v>
      </c>
      <c r="J2187" s="6">
        <v>73300000</v>
      </c>
    </row>
    <row r="2188" spans="1:10" hidden="1" x14ac:dyDescent="0.5">
      <c r="A2188" s="4">
        <v>2187</v>
      </c>
      <c r="B2188" s="8" t="s">
        <v>219</v>
      </c>
      <c r="C2188" s="8" t="s">
        <v>47</v>
      </c>
      <c r="D2188" s="8" t="str">
        <f>VLOOKUP(C2188,ماه!A:C,3,FALSE)</f>
        <v>03--خرداد</v>
      </c>
      <c r="E2188" s="8" t="s">
        <v>72</v>
      </c>
      <c r="F2188" s="8" t="str">
        <f>VLOOKUP(E2188,خریداران!A:B,2,FALSE)</f>
        <v>خریدار 00050</v>
      </c>
      <c r="G2188" s="6">
        <v>308</v>
      </c>
      <c r="H2188" s="6">
        <v>395100000</v>
      </c>
      <c r="I2188" s="6">
        <v>0</v>
      </c>
      <c r="J2188" s="6">
        <v>395100000</v>
      </c>
    </row>
    <row r="2189" spans="1:10" hidden="1" x14ac:dyDescent="0.5">
      <c r="A2189" s="4">
        <v>2188</v>
      </c>
      <c r="B2189" s="8" t="s">
        <v>219</v>
      </c>
      <c r="C2189" s="8" t="s">
        <v>47</v>
      </c>
      <c r="D2189" s="8" t="str">
        <f>VLOOKUP(C2189,ماه!A:C,3,FALSE)</f>
        <v>03--خرداد</v>
      </c>
      <c r="E2189" s="8" t="s">
        <v>74</v>
      </c>
      <c r="F2189" s="8" t="str">
        <f>VLOOKUP(E2189,خریداران!A:B,2,FALSE)</f>
        <v>خریدار 00054</v>
      </c>
      <c r="G2189" s="6">
        <v>204</v>
      </c>
      <c r="H2189" s="6">
        <v>258000000</v>
      </c>
      <c r="I2189" s="6">
        <v>0</v>
      </c>
      <c r="J2189" s="6">
        <v>258000000</v>
      </c>
    </row>
    <row r="2190" spans="1:10" hidden="1" x14ac:dyDescent="0.5">
      <c r="A2190" s="4">
        <v>2189</v>
      </c>
      <c r="B2190" s="8" t="s">
        <v>219</v>
      </c>
      <c r="C2190" s="8" t="s">
        <v>47</v>
      </c>
      <c r="D2190" s="8" t="str">
        <f>VLOOKUP(C2190,ماه!A:C,3,FALSE)</f>
        <v>03--خرداد</v>
      </c>
      <c r="E2190" s="8" t="s">
        <v>119</v>
      </c>
      <c r="F2190" s="8" t="str">
        <f>VLOOKUP(E2190,خریداران!A:B,2,FALSE)</f>
        <v>خریدار 00055</v>
      </c>
      <c r="G2190" s="6">
        <v>1132</v>
      </c>
      <c r="H2190" s="6">
        <v>1416800000</v>
      </c>
      <c r="I2190" s="6">
        <v>0</v>
      </c>
      <c r="J2190" s="6">
        <v>1416800000</v>
      </c>
    </row>
    <row r="2191" spans="1:10" hidden="1" x14ac:dyDescent="0.5">
      <c r="A2191" s="4">
        <v>2190</v>
      </c>
      <c r="B2191" s="8" t="s">
        <v>219</v>
      </c>
      <c r="C2191" s="8" t="s">
        <v>47</v>
      </c>
      <c r="D2191" s="8" t="str">
        <f>VLOOKUP(C2191,ماه!A:C,3,FALSE)</f>
        <v>03--خرداد</v>
      </c>
      <c r="E2191" s="8" t="s">
        <v>91</v>
      </c>
      <c r="F2191" s="8" t="str">
        <f>VLOOKUP(E2191,خریداران!A:B,2,FALSE)</f>
        <v>خریدار 00056</v>
      </c>
      <c r="G2191" s="6">
        <v>1029</v>
      </c>
      <c r="H2191" s="6">
        <v>1268700000</v>
      </c>
      <c r="I2191" s="6">
        <v>0</v>
      </c>
      <c r="J2191" s="6">
        <v>1268700000</v>
      </c>
    </row>
    <row r="2192" spans="1:10" hidden="1" x14ac:dyDescent="0.5">
      <c r="A2192" s="4">
        <v>2191</v>
      </c>
      <c r="B2192" s="8" t="s">
        <v>219</v>
      </c>
      <c r="C2192" s="8" t="s">
        <v>47</v>
      </c>
      <c r="D2192" s="8" t="str">
        <f>VLOOKUP(C2192,ماه!A:C,3,FALSE)</f>
        <v>03--خرداد</v>
      </c>
      <c r="E2192" s="8" t="s">
        <v>120</v>
      </c>
      <c r="F2192" s="8" t="str">
        <f>VLOOKUP(E2192,خریداران!A:B,2,FALSE)</f>
        <v>خریدار 00057</v>
      </c>
      <c r="G2192" s="6">
        <v>1008</v>
      </c>
      <c r="H2192" s="6">
        <v>1334350000</v>
      </c>
      <c r="I2192" s="6">
        <v>0</v>
      </c>
      <c r="J2192" s="6">
        <v>1334350000</v>
      </c>
    </row>
    <row r="2193" spans="1:10" hidden="1" x14ac:dyDescent="0.5">
      <c r="A2193" s="4">
        <v>2192</v>
      </c>
      <c r="B2193" s="8" t="s">
        <v>219</v>
      </c>
      <c r="C2193" s="8" t="s">
        <v>47</v>
      </c>
      <c r="D2193" s="8" t="str">
        <f>VLOOKUP(C2193,ماه!A:C,3,FALSE)</f>
        <v>03--خرداد</v>
      </c>
      <c r="E2193" s="8" t="s">
        <v>135</v>
      </c>
      <c r="F2193" s="8" t="str">
        <f>VLOOKUP(E2193,خریداران!A:B,2,FALSE)</f>
        <v>خریدار 00058</v>
      </c>
      <c r="G2193" s="6">
        <v>421</v>
      </c>
      <c r="H2193" s="6">
        <v>508400000</v>
      </c>
      <c r="I2193" s="6">
        <v>0</v>
      </c>
      <c r="J2193" s="6">
        <v>508400000</v>
      </c>
    </row>
    <row r="2194" spans="1:10" hidden="1" x14ac:dyDescent="0.5">
      <c r="A2194" s="4">
        <v>2193</v>
      </c>
      <c r="B2194" s="8" t="s">
        <v>219</v>
      </c>
      <c r="C2194" s="8" t="s">
        <v>47</v>
      </c>
      <c r="D2194" s="8" t="str">
        <f>VLOOKUP(C2194,ماه!A:C,3,FALSE)</f>
        <v>03--خرداد</v>
      </c>
      <c r="E2194" s="8" t="s">
        <v>33</v>
      </c>
      <c r="F2194" s="8" t="str">
        <f>VLOOKUP(E2194,خریداران!A:B,2,FALSE)</f>
        <v>خریدار 00062</v>
      </c>
      <c r="G2194" s="6">
        <v>80</v>
      </c>
      <c r="H2194" s="6">
        <v>101600000</v>
      </c>
      <c r="I2194" s="6">
        <v>0</v>
      </c>
      <c r="J2194" s="6">
        <v>101600000</v>
      </c>
    </row>
    <row r="2195" spans="1:10" hidden="1" x14ac:dyDescent="0.5">
      <c r="A2195" s="4">
        <v>2194</v>
      </c>
      <c r="B2195" s="8" t="s">
        <v>219</v>
      </c>
      <c r="C2195" s="8" t="s">
        <v>47</v>
      </c>
      <c r="D2195" s="8" t="str">
        <f>VLOOKUP(C2195,ماه!A:C,3,FALSE)</f>
        <v>03--خرداد</v>
      </c>
      <c r="E2195" s="8" t="s">
        <v>22</v>
      </c>
      <c r="F2195" s="8" t="str">
        <f>VLOOKUP(E2195,خریداران!A:B,2,FALSE)</f>
        <v>خریدار 00064</v>
      </c>
      <c r="G2195" s="6">
        <v>138</v>
      </c>
      <c r="H2195" s="6">
        <v>172650000</v>
      </c>
      <c r="I2195" s="6">
        <v>0</v>
      </c>
      <c r="J2195" s="6">
        <v>172650000</v>
      </c>
    </row>
    <row r="2196" spans="1:10" hidden="1" x14ac:dyDescent="0.5">
      <c r="A2196" s="4">
        <v>2195</v>
      </c>
      <c r="B2196" s="8" t="s">
        <v>219</v>
      </c>
      <c r="C2196" s="8" t="s">
        <v>47</v>
      </c>
      <c r="D2196" s="8" t="str">
        <f>VLOOKUP(C2196,ماه!A:C,3,FALSE)</f>
        <v>03--خرداد</v>
      </c>
      <c r="E2196" s="8" t="s">
        <v>23</v>
      </c>
      <c r="F2196" s="8" t="str">
        <f>VLOOKUP(E2196,خریداران!A:B,2,FALSE)</f>
        <v>خریدار 00068</v>
      </c>
      <c r="G2196" s="6">
        <v>156</v>
      </c>
      <c r="H2196" s="6">
        <v>187950000</v>
      </c>
      <c r="I2196" s="6">
        <v>0</v>
      </c>
      <c r="J2196" s="6">
        <v>187950000</v>
      </c>
    </row>
    <row r="2197" spans="1:10" hidden="1" x14ac:dyDescent="0.5">
      <c r="A2197" s="4">
        <v>2196</v>
      </c>
      <c r="B2197" s="8" t="s">
        <v>219</v>
      </c>
      <c r="C2197" s="8" t="s">
        <v>47</v>
      </c>
      <c r="D2197" s="8" t="str">
        <f>VLOOKUP(C2197,ماه!A:C,3,FALSE)</f>
        <v>03--خرداد</v>
      </c>
      <c r="E2197" s="8" t="s">
        <v>129</v>
      </c>
      <c r="F2197" s="8" t="str">
        <f>VLOOKUP(E2197,خریداران!A:B,2,FALSE)</f>
        <v>خریدار 00069</v>
      </c>
      <c r="G2197" s="6">
        <v>854</v>
      </c>
      <c r="H2197" s="6">
        <v>1029800000</v>
      </c>
      <c r="I2197" s="6">
        <v>0</v>
      </c>
      <c r="J2197" s="6">
        <v>1029800000</v>
      </c>
    </row>
    <row r="2198" spans="1:10" hidden="1" x14ac:dyDescent="0.5">
      <c r="A2198" s="4">
        <v>2197</v>
      </c>
      <c r="B2198" s="8" t="s">
        <v>219</v>
      </c>
      <c r="C2198" s="8" t="s">
        <v>47</v>
      </c>
      <c r="D2198" s="8" t="str">
        <f>VLOOKUP(C2198,ماه!A:C,3,FALSE)</f>
        <v>03--خرداد</v>
      </c>
      <c r="E2198" s="8" t="s">
        <v>24</v>
      </c>
      <c r="F2198" s="8" t="str">
        <f>VLOOKUP(E2198,خریداران!A:B,2,FALSE)</f>
        <v>خریدار 00070</v>
      </c>
      <c r="G2198" s="6">
        <v>27</v>
      </c>
      <c r="H2198" s="6">
        <v>33150000</v>
      </c>
      <c r="I2198" s="6">
        <v>0</v>
      </c>
      <c r="J2198" s="6">
        <v>33150000</v>
      </c>
    </row>
    <row r="2199" spans="1:10" hidden="1" x14ac:dyDescent="0.5">
      <c r="A2199" s="4">
        <v>2198</v>
      </c>
      <c r="B2199" s="8" t="s">
        <v>219</v>
      </c>
      <c r="C2199" s="8" t="s">
        <v>47</v>
      </c>
      <c r="D2199" s="8" t="str">
        <f>VLOOKUP(C2199,ماه!A:C,3,FALSE)</f>
        <v>03--خرداد</v>
      </c>
      <c r="E2199" s="8" t="s">
        <v>54</v>
      </c>
      <c r="F2199" s="8" t="str">
        <f>VLOOKUP(E2199,خریداران!A:B,2,FALSE)</f>
        <v>خریدار 00071</v>
      </c>
      <c r="G2199" s="6">
        <v>13</v>
      </c>
      <c r="H2199" s="6">
        <v>15850000</v>
      </c>
      <c r="I2199" s="6">
        <v>0</v>
      </c>
      <c r="J2199" s="6">
        <v>15850000</v>
      </c>
    </row>
    <row r="2200" spans="1:10" hidden="1" x14ac:dyDescent="0.5">
      <c r="A2200" s="4">
        <v>2199</v>
      </c>
      <c r="B2200" s="8" t="s">
        <v>219</v>
      </c>
      <c r="C2200" s="8" t="s">
        <v>47</v>
      </c>
      <c r="D2200" s="8" t="str">
        <f>VLOOKUP(C2200,ماه!A:C,3,FALSE)</f>
        <v>03--خرداد</v>
      </c>
      <c r="E2200" s="8" t="s">
        <v>55</v>
      </c>
      <c r="F2200" s="8" t="str">
        <f>VLOOKUP(E2200,خریداران!A:B,2,FALSE)</f>
        <v>خریدار 00072</v>
      </c>
      <c r="G2200" s="6">
        <v>181</v>
      </c>
      <c r="H2200" s="6">
        <v>218550000</v>
      </c>
      <c r="I2200" s="6">
        <v>0</v>
      </c>
      <c r="J2200" s="6">
        <v>218550000</v>
      </c>
    </row>
    <row r="2201" spans="1:10" hidden="1" x14ac:dyDescent="0.5">
      <c r="A2201" s="4">
        <v>2200</v>
      </c>
      <c r="B2201" s="8" t="s">
        <v>219</v>
      </c>
      <c r="C2201" s="8" t="s">
        <v>47</v>
      </c>
      <c r="D2201" s="8" t="str">
        <f>VLOOKUP(C2201,ماه!A:C,3,FALSE)</f>
        <v>03--خرداد</v>
      </c>
      <c r="E2201" s="8" t="s">
        <v>136</v>
      </c>
      <c r="F2201" s="8" t="str">
        <f>VLOOKUP(E2201,خریداران!A:B,2,FALSE)</f>
        <v>خریدار 00073</v>
      </c>
      <c r="G2201" s="6">
        <v>587</v>
      </c>
      <c r="H2201" s="6">
        <v>721000000</v>
      </c>
      <c r="I2201" s="6">
        <v>0</v>
      </c>
      <c r="J2201" s="6">
        <v>721000000</v>
      </c>
    </row>
    <row r="2202" spans="1:10" hidden="1" x14ac:dyDescent="0.5">
      <c r="A2202" s="4">
        <v>2201</v>
      </c>
      <c r="B2202" s="8" t="s">
        <v>219</v>
      </c>
      <c r="C2202" s="8" t="s">
        <v>47</v>
      </c>
      <c r="D2202" s="8" t="str">
        <f>VLOOKUP(C2202,ماه!A:C,3,FALSE)</f>
        <v>03--خرداد</v>
      </c>
      <c r="E2202" s="8" t="s">
        <v>36</v>
      </c>
      <c r="F2202" s="8" t="str">
        <f>VLOOKUP(E2202,خریداران!A:B,2,FALSE)</f>
        <v>خریدار 00087</v>
      </c>
      <c r="G2202" s="6">
        <v>184</v>
      </c>
      <c r="H2202" s="6">
        <v>225400000</v>
      </c>
      <c r="I2202" s="6">
        <v>0</v>
      </c>
      <c r="J2202" s="6">
        <v>225400000</v>
      </c>
    </row>
    <row r="2203" spans="1:10" hidden="1" x14ac:dyDescent="0.5">
      <c r="A2203" s="4">
        <v>2202</v>
      </c>
      <c r="B2203" s="8" t="s">
        <v>219</v>
      </c>
      <c r="C2203" s="8" t="s">
        <v>47</v>
      </c>
      <c r="D2203" s="8" t="str">
        <f>VLOOKUP(C2203,ماه!A:C,3,FALSE)</f>
        <v>03--خرداد</v>
      </c>
      <c r="E2203" s="8" t="s">
        <v>127</v>
      </c>
      <c r="F2203" s="8" t="str">
        <f>VLOOKUP(E2203,خریداران!A:B,2,FALSE)</f>
        <v>خریدار 00096</v>
      </c>
      <c r="G2203" s="6">
        <v>80</v>
      </c>
      <c r="H2203" s="6">
        <v>100850000</v>
      </c>
      <c r="I2203" s="6">
        <v>100000</v>
      </c>
      <c r="J2203" s="6">
        <v>100750000</v>
      </c>
    </row>
    <row r="2204" spans="1:10" hidden="1" x14ac:dyDescent="0.5">
      <c r="A2204" s="4">
        <v>2203</v>
      </c>
      <c r="B2204" s="8" t="s">
        <v>219</v>
      </c>
      <c r="C2204" s="8" t="s">
        <v>47</v>
      </c>
      <c r="D2204" s="8" t="str">
        <f>VLOOKUP(C2204,ماه!A:C,3,FALSE)</f>
        <v>03--خرداد</v>
      </c>
      <c r="E2204" s="8" t="s">
        <v>106</v>
      </c>
      <c r="F2204" s="8" t="str">
        <f>VLOOKUP(E2204,خریداران!A:B,2,FALSE)</f>
        <v>خریدار 00097</v>
      </c>
      <c r="G2204" s="6">
        <v>68</v>
      </c>
      <c r="H2204" s="6">
        <v>81800000</v>
      </c>
      <c r="I2204" s="6">
        <v>0</v>
      </c>
      <c r="J2204" s="6">
        <v>81800000</v>
      </c>
    </row>
    <row r="2205" spans="1:10" hidden="1" x14ac:dyDescent="0.5">
      <c r="A2205" s="4">
        <v>2204</v>
      </c>
      <c r="B2205" s="8" t="s">
        <v>219</v>
      </c>
      <c r="C2205" s="8" t="s">
        <v>47</v>
      </c>
      <c r="D2205" s="8" t="str">
        <f>VLOOKUP(C2205,ماه!A:C,3,FALSE)</f>
        <v>03--خرداد</v>
      </c>
      <c r="E2205" s="8" t="s">
        <v>80</v>
      </c>
      <c r="F2205" s="8" t="str">
        <f>VLOOKUP(E2205,خریداران!A:B,2,FALSE)</f>
        <v>خریدار 00103</v>
      </c>
      <c r="G2205" s="6">
        <v>54</v>
      </c>
      <c r="H2205" s="6">
        <v>64400000</v>
      </c>
      <c r="I2205" s="6">
        <v>0</v>
      </c>
      <c r="J2205" s="6">
        <v>64400000</v>
      </c>
    </row>
    <row r="2206" spans="1:10" hidden="1" x14ac:dyDescent="0.5">
      <c r="A2206" s="4">
        <v>2205</v>
      </c>
      <c r="B2206" s="8" t="s">
        <v>219</v>
      </c>
      <c r="C2206" s="8" t="s">
        <v>47</v>
      </c>
      <c r="D2206" s="8" t="str">
        <f>VLOOKUP(C2206,ماه!A:C,3,FALSE)</f>
        <v>03--خرداد</v>
      </c>
      <c r="E2206" s="8" t="s">
        <v>81</v>
      </c>
      <c r="F2206" s="8" t="str">
        <f>VLOOKUP(E2206,خریداران!A:B,2,FALSE)</f>
        <v>خریدار 00104</v>
      </c>
      <c r="G2206" s="6">
        <v>7</v>
      </c>
      <c r="H2206" s="6">
        <v>8550000</v>
      </c>
      <c r="I2206" s="6">
        <v>0</v>
      </c>
      <c r="J2206" s="6">
        <v>8550000</v>
      </c>
    </row>
    <row r="2207" spans="1:10" hidden="1" x14ac:dyDescent="0.5">
      <c r="A2207" s="4">
        <v>2206</v>
      </c>
      <c r="B2207" s="8" t="s">
        <v>219</v>
      </c>
      <c r="C2207" s="8" t="s">
        <v>47</v>
      </c>
      <c r="D2207" s="8" t="str">
        <f>VLOOKUP(C2207,ماه!A:C,3,FALSE)</f>
        <v>03--خرداد</v>
      </c>
      <c r="E2207" s="8" t="s">
        <v>151</v>
      </c>
      <c r="F2207" s="8" t="str">
        <f>VLOOKUP(E2207,خریداران!A:B,2,FALSE)</f>
        <v>خریدار 00143</v>
      </c>
      <c r="G2207" s="6">
        <v>353</v>
      </c>
      <c r="H2207" s="6">
        <v>424300000</v>
      </c>
      <c r="I2207" s="6">
        <v>0</v>
      </c>
      <c r="J2207" s="6">
        <v>424300000</v>
      </c>
    </row>
    <row r="2208" spans="1:10" hidden="1" x14ac:dyDescent="0.5">
      <c r="A2208" s="4">
        <v>2207</v>
      </c>
      <c r="B2208" s="8" t="s">
        <v>219</v>
      </c>
      <c r="C2208" s="8" t="s">
        <v>47</v>
      </c>
      <c r="D2208" s="8" t="str">
        <f>VLOOKUP(C2208,ماه!A:C,3,FALSE)</f>
        <v>03--خرداد</v>
      </c>
      <c r="E2208" s="8" t="s">
        <v>145</v>
      </c>
      <c r="F2208" s="8" t="str">
        <f>VLOOKUP(E2208,خریداران!A:B,2,FALSE)</f>
        <v>خریدار 00144</v>
      </c>
      <c r="G2208" s="6">
        <v>678</v>
      </c>
      <c r="H2208" s="6">
        <v>898750000</v>
      </c>
      <c r="I2208" s="6">
        <v>700000</v>
      </c>
      <c r="J2208" s="6">
        <v>898050000</v>
      </c>
    </row>
    <row r="2209" spans="1:10" hidden="1" x14ac:dyDescent="0.5">
      <c r="A2209" s="4">
        <v>2208</v>
      </c>
      <c r="B2209" s="8" t="s">
        <v>219</v>
      </c>
      <c r="C2209" s="8" t="s">
        <v>47</v>
      </c>
      <c r="D2209" s="8" t="str">
        <f>VLOOKUP(C2209,ماه!A:C,3,FALSE)</f>
        <v>03--خرداد</v>
      </c>
      <c r="E2209" s="8" t="s">
        <v>171</v>
      </c>
      <c r="F2209" s="8" t="str">
        <f>VLOOKUP(E2209,خریداران!A:B,2,FALSE)</f>
        <v>خریدار 00148</v>
      </c>
      <c r="G2209" s="6">
        <v>110</v>
      </c>
      <c r="H2209" s="6">
        <v>136650000</v>
      </c>
      <c r="I2209" s="6">
        <v>0</v>
      </c>
      <c r="J2209" s="6">
        <v>136650000</v>
      </c>
    </row>
    <row r="2210" spans="1:10" hidden="1" x14ac:dyDescent="0.5">
      <c r="A2210" s="4">
        <v>2209</v>
      </c>
      <c r="B2210" s="8" t="s">
        <v>219</v>
      </c>
      <c r="C2210" s="8" t="s">
        <v>47</v>
      </c>
      <c r="D2210" s="8" t="str">
        <f>VLOOKUP(C2210,ماه!A:C,3,FALSE)</f>
        <v>03--خرداد</v>
      </c>
      <c r="E2210" s="8" t="s">
        <v>154</v>
      </c>
      <c r="F2210" s="8" t="str">
        <f>VLOOKUP(E2210,خریداران!A:B,2,FALSE)</f>
        <v>خریدار 00154</v>
      </c>
      <c r="G2210" s="6">
        <v>224</v>
      </c>
      <c r="H2210" s="6">
        <v>268200000</v>
      </c>
      <c r="I2210" s="6">
        <v>0</v>
      </c>
      <c r="J2210" s="6">
        <v>268200000</v>
      </c>
    </row>
    <row r="2211" spans="1:10" hidden="1" x14ac:dyDescent="0.5">
      <c r="A2211" s="4">
        <v>2210</v>
      </c>
      <c r="B2211" s="8" t="s">
        <v>219</v>
      </c>
      <c r="C2211" s="8" t="s">
        <v>47</v>
      </c>
      <c r="D2211" s="8" t="str">
        <f>VLOOKUP(C2211,ماه!A:C,3,FALSE)</f>
        <v>03--خرداد</v>
      </c>
      <c r="E2211" s="8" t="s">
        <v>159</v>
      </c>
      <c r="F2211" s="8" t="str">
        <f>VLOOKUP(E2211,خریداران!A:B,2,FALSE)</f>
        <v>خریدار 00157</v>
      </c>
      <c r="G2211" s="6">
        <v>2</v>
      </c>
      <c r="H2211" s="6">
        <v>2300000</v>
      </c>
      <c r="I2211" s="6">
        <v>0</v>
      </c>
      <c r="J2211" s="6">
        <v>2300000</v>
      </c>
    </row>
    <row r="2212" spans="1:10" hidden="1" x14ac:dyDescent="0.5">
      <c r="A2212" s="4">
        <v>2211</v>
      </c>
      <c r="B2212" s="8" t="s">
        <v>219</v>
      </c>
      <c r="C2212" s="8" t="s">
        <v>47</v>
      </c>
      <c r="D2212" s="8" t="str">
        <f>VLOOKUP(C2212,ماه!A:C,3,FALSE)</f>
        <v>03--خرداد</v>
      </c>
      <c r="E2212" s="8" t="s">
        <v>173</v>
      </c>
      <c r="F2212" s="8" t="str">
        <f>VLOOKUP(E2212,خریداران!A:B,2,FALSE)</f>
        <v>خریدار 00165</v>
      </c>
      <c r="G2212" s="6">
        <v>352</v>
      </c>
      <c r="H2212" s="6">
        <v>447050000</v>
      </c>
      <c r="I2212" s="6">
        <v>0</v>
      </c>
      <c r="J2212" s="6">
        <v>447050000</v>
      </c>
    </row>
    <row r="2213" spans="1:10" hidden="1" x14ac:dyDescent="0.5">
      <c r="A2213" s="4">
        <v>2212</v>
      </c>
      <c r="B2213" s="8" t="s">
        <v>219</v>
      </c>
      <c r="C2213" s="8" t="s">
        <v>47</v>
      </c>
      <c r="D2213" s="8" t="str">
        <f>VLOOKUP(C2213,ماه!A:C,3,FALSE)</f>
        <v>03--خرداد</v>
      </c>
      <c r="E2213" s="8" t="s">
        <v>162</v>
      </c>
      <c r="F2213" s="8" t="str">
        <f>VLOOKUP(E2213,خریداران!A:B,2,FALSE)</f>
        <v>خریدار 00167</v>
      </c>
      <c r="G2213" s="6">
        <v>25</v>
      </c>
      <c r="H2213" s="6">
        <v>33200000</v>
      </c>
      <c r="I2213" s="6">
        <v>0</v>
      </c>
      <c r="J2213" s="6">
        <v>33200000</v>
      </c>
    </row>
    <row r="2214" spans="1:10" hidden="1" x14ac:dyDescent="0.5">
      <c r="A2214" s="4">
        <v>2213</v>
      </c>
      <c r="B2214" s="8" t="s">
        <v>219</v>
      </c>
      <c r="C2214" s="8" t="s">
        <v>47</v>
      </c>
      <c r="D2214" s="8" t="str">
        <f>VLOOKUP(C2214,ماه!A:C,3,FALSE)</f>
        <v>03--خرداد</v>
      </c>
      <c r="E2214" s="8" t="s">
        <v>146</v>
      </c>
      <c r="F2214" s="8" t="str">
        <f>VLOOKUP(E2214,خریداران!A:B,2,FALSE)</f>
        <v>خریدار 00168</v>
      </c>
      <c r="G2214" s="6">
        <v>32</v>
      </c>
      <c r="H2214" s="6">
        <v>38950000</v>
      </c>
      <c r="I2214" s="6">
        <v>0</v>
      </c>
      <c r="J2214" s="6">
        <v>38950000</v>
      </c>
    </row>
    <row r="2215" spans="1:10" hidden="1" x14ac:dyDescent="0.5">
      <c r="A2215" s="4">
        <v>2214</v>
      </c>
      <c r="B2215" s="8" t="s">
        <v>219</v>
      </c>
      <c r="C2215" s="8" t="s">
        <v>47</v>
      </c>
      <c r="D2215" s="8" t="str">
        <f>VLOOKUP(C2215,ماه!A:C,3,FALSE)</f>
        <v>03--خرداد</v>
      </c>
      <c r="E2215" s="8" t="s">
        <v>166</v>
      </c>
      <c r="F2215" s="8" t="str">
        <f>VLOOKUP(E2215,خریداران!A:B,2,FALSE)</f>
        <v>خریدار 00169</v>
      </c>
      <c r="G2215" s="6">
        <v>60</v>
      </c>
      <c r="H2215" s="6">
        <v>72000000</v>
      </c>
      <c r="I2215" s="6">
        <v>0</v>
      </c>
      <c r="J2215" s="6">
        <v>72000000</v>
      </c>
    </row>
    <row r="2216" spans="1:10" hidden="1" x14ac:dyDescent="0.5">
      <c r="A2216" s="4">
        <v>2215</v>
      </c>
      <c r="B2216" s="8" t="s">
        <v>219</v>
      </c>
      <c r="C2216" s="8" t="s">
        <v>47</v>
      </c>
      <c r="D2216" s="8" t="str">
        <f>VLOOKUP(C2216,ماه!A:C,3,FALSE)</f>
        <v>03--خرداد</v>
      </c>
      <c r="E2216" s="8" t="s">
        <v>174</v>
      </c>
      <c r="F2216" s="8" t="str">
        <f>VLOOKUP(E2216,خریداران!A:B,2,FALSE)</f>
        <v>خریدار 00173</v>
      </c>
      <c r="G2216" s="6">
        <v>1</v>
      </c>
      <c r="H2216" s="6">
        <v>1200000</v>
      </c>
      <c r="I2216" s="6">
        <v>0</v>
      </c>
      <c r="J2216" s="6">
        <v>1200000</v>
      </c>
    </row>
    <row r="2217" spans="1:10" hidden="1" x14ac:dyDescent="0.5">
      <c r="A2217" s="4">
        <v>2216</v>
      </c>
      <c r="B2217" s="8" t="s">
        <v>219</v>
      </c>
      <c r="C2217" s="8" t="s">
        <v>47</v>
      </c>
      <c r="D2217" s="8" t="str">
        <f>VLOOKUP(C2217,ماه!A:C,3,FALSE)</f>
        <v>03--خرداد</v>
      </c>
      <c r="E2217" s="8" t="s">
        <v>178</v>
      </c>
      <c r="F2217" s="8" t="str">
        <f>VLOOKUP(E2217,خریداران!A:B,2,FALSE)</f>
        <v>خریدار 00183</v>
      </c>
      <c r="G2217" s="6">
        <v>54</v>
      </c>
      <c r="H2217" s="6">
        <v>67900000</v>
      </c>
      <c r="I2217" s="6">
        <v>0</v>
      </c>
      <c r="J2217" s="6">
        <v>67900000</v>
      </c>
    </row>
    <row r="2218" spans="1:10" hidden="1" x14ac:dyDescent="0.5">
      <c r="A2218" s="4">
        <v>2217</v>
      </c>
      <c r="B2218" s="8" t="s">
        <v>219</v>
      </c>
      <c r="C2218" s="8" t="s">
        <v>47</v>
      </c>
      <c r="D2218" s="8" t="str">
        <f>VLOOKUP(C2218,ماه!A:C,3,FALSE)</f>
        <v>03--خرداد</v>
      </c>
      <c r="E2218" s="8" t="s">
        <v>167</v>
      </c>
      <c r="F2218" s="8" t="str">
        <f>VLOOKUP(E2218,خریداران!A:B,2,FALSE)</f>
        <v>خریدار 00185</v>
      </c>
      <c r="G2218" s="6">
        <v>2</v>
      </c>
      <c r="H2218" s="6">
        <v>3000000</v>
      </c>
      <c r="I2218" s="6">
        <v>0</v>
      </c>
      <c r="J2218" s="6">
        <v>3000000</v>
      </c>
    </row>
    <row r="2219" spans="1:10" hidden="1" x14ac:dyDescent="0.5">
      <c r="A2219" s="4">
        <v>2218</v>
      </c>
      <c r="B2219" s="8" t="s">
        <v>219</v>
      </c>
      <c r="C2219" s="8" t="s">
        <v>47</v>
      </c>
      <c r="D2219" s="8" t="str">
        <f>VLOOKUP(C2219,ماه!A:C,3,FALSE)</f>
        <v>03--خرداد</v>
      </c>
      <c r="E2219" s="8" t="s">
        <v>147</v>
      </c>
      <c r="F2219" s="8" t="str">
        <f>VLOOKUP(E2219,خریداران!A:B,2,FALSE)</f>
        <v>خریدار 00189</v>
      </c>
      <c r="G2219" s="6">
        <v>180</v>
      </c>
      <c r="H2219" s="6">
        <v>222000000</v>
      </c>
      <c r="I2219" s="6">
        <v>0</v>
      </c>
      <c r="J2219" s="6">
        <v>222000000</v>
      </c>
    </row>
    <row r="2220" spans="1:10" hidden="1" x14ac:dyDescent="0.5">
      <c r="A2220" s="4">
        <v>2219</v>
      </c>
      <c r="B2220" s="8" t="s">
        <v>219</v>
      </c>
      <c r="C2220" s="8" t="s">
        <v>47</v>
      </c>
      <c r="D2220" s="8" t="str">
        <f>VLOOKUP(C2220,ماه!A:C,3,FALSE)</f>
        <v>03--خرداد</v>
      </c>
      <c r="E2220" s="8" t="s">
        <v>200</v>
      </c>
      <c r="F2220" s="8" t="str">
        <f>VLOOKUP(E2220,خریداران!A:B,2,FALSE)</f>
        <v>خریدار 00212</v>
      </c>
      <c r="G2220" s="6">
        <v>79</v>
      </c>
      <c r="H2220" s="6">
        <v>96500000</v>
      </c>
      <c r="I2220" s="6">
        <v>0</v>
      </c>
      <c r="J2220" s="6">
        <v>96500000</v>
      </c>
    </row>
    <row r="2221" spans="1:10" hidden="1" x14ac:dyDescent="0.5">
      <c r="A2221" s="4">
        <v>2220</v>
      </c>
      <c r="B2221" s="8" t="s">
        <v>219</v>
      </c>
      <c r="C2221" s="8" t="s">
        <v>47</v>
      </c>
      <c r="D2221" s="8" t="str">
        <f>VLOOKUP(C2221,ماه!A:C,3,FALSE)</f>
        <v>03--خرداد</v>
      </c>
      <c r="E2221" s="8" t="s">
        <v>182</v>
      </c>
      <c r="F2221" s="8" t="str">
        <f>VLOOKUP(E2221,خریداران!A:B,2,FALSE)</f>
        <v>خریدار 00213</v>
      </c>
      <c r="G2221" s="6">
        <v>15</v>
      </c>
      <c r="H2221" s="6">
        <v>18000000</v>
      </c>
      <c r="I2221" s="6">
        <v>0</v>
      </c>
      <c r="J2221" s="6">
        <v>18000000</v>
      </c>
    </row>
    <row r="2222" spans="1:10" hidden="1" x14ac:dyDescent="0.5">
      <c r="A2222" s="4">
        <v>2221</v>
      </c>
      <c r="B2222" s="8" t="s">
        <v>219</v>
      </c>
      <c r="C2222" s="8" t="s">
        <v>47</v>
      </c>
      <c r="D2222" s="8" t="str">
        <f>VLOOKUP(C2222,ماه!A:C,3,FALSE)</f>
        <v>03--خرداد</v>
      </c>
      <c r="E2222" s="8" t="s">
        <v>163</v>
      </c>
      <c r="F2222" s="8" t="str">
        <f>VLOOKUP(E2222,خریداران!A:B,2,FALSE)</f>
        <v>خریدار 00214</v>
      </c>
      <c r="G2222" s="6">
        <v>20</v>
      </c>
      <c r="H2222" s="6">
        <v>29000000</v>
      </c>
      <c r="I2222" s="6">
        <v>0</v>
      </c>
      <c r="J2222" s="6">
        <v>29000000</v>
      </c>
    </row>
    <row r="2223" spans="1:10" hidden="1" x14ac:dyDescent="0.5">
      <c r="A2223" s="4">
        <v>2222</v>
      </c>
      <c r="B2223" s="8" t="s">
        <v>219</v>
      </c>
      <c r="C2223" s="8" t="s">
        <v>47</v>
      </c>
      <c r="D2223" s="8" t="str">
        <f>VLOOKUP(C2223,ماه!A:C,3,FALSE)</f>
        <v>03--خرداد</v>
      </c>
      <c r="E2223" s="8" t="s">
        <v>183</v>
      </c>
      <c r="F2223" s="8" t="str">
        <f>VLOOKUP(E2223,خریداران!A:B,2,FALSE)</f>
        <v>خریدار 00215</v>
      </c>
      <c r="G2223" s="6">
        <v>517</v>
      </c>
      <c r="H2223" s="6">
        <v>606300000</v>
      </c>
      <c r="I2223" s="6">
        <v>0</v>
      </c>
      <c r="J2223" s="6">
        <v>606300000</v>
      </c>
    </row>
    <row r="2224" spans="1:10" hidden="1" x14ac:dyDescent="0.5">
      <c r="A2224" s="4">
        <v>2223</v>
      </c>
      <c r="B2224" s="8" t="s">
        <v>219</v>
      </c>
      <c r="C2224" s="8" t="s">
        <v>47</v>
      </c>
      <c r="D2224" s="8" t="str">
        <f>VLOOKUP(C2224,ماه!A:C,3,FALSE)</f>
        <v>03--خرداد</v>
      </c>
      <c r="E2224" s="8" t="s">
        <v>189</v>
      </c>
      <c r="F2224" s="8" t="str">
        <f>VLOOKUP(E2224,خریداران!A:B,2,FALSE)</f>
        <v>خریدار 00218</v>
      </c>
      <c r="G2224" s="6">
        <v>73</v>
      </c>
      <c r="H2224" s="6">
        <v>89050000</v>
      </c>
      <c r="I2224" s="6">
        <v>0</v>
      </c>
      <c r="J2224" s="6">
        <v>89050000</v>
      </c>
    </row>
    <row r="2225" spans="1:10" hidden="1" x14ac:dyDescent="0.5">
      <c r="A2225" s="4">
        <v>2224</v>
      </c>
      <c r="B2225" s="8" t="s">
        <v>219</v>
      </c>
      <c r="C2225" s="8" t="s">
        <v>47</v>
      </c>
      <c r="D2225" s="8" t="str">
        <f>VLOOKUP(C2225,ماه!A:C,3,FALSE)</f>
        <v>03--خرداد</v>
      </c>
      <c r="E2225" s="8" t="s">
        <v>204</v>
      </c>
      <c r="F2225" s="8" t="str">
        <f>VLOOKUP(E2225,خریداران!A:B,2,FALSE)</f>
        <v>خریدار 00230</v>
      </c>
      <c r="G2225" s="6">
        <v>2</v>
      </c>
      <c r="H2225" s="6">
        <v>2900000</v>
      </c>
      <c r="I2225" s="6">
        <v>0</v>
      </c>
      <c r="J2225" s="6">
        <v>2900000</v>
      </c>
    </row>
    <row r="2226" spans="1:10" hidden="1" x14ac:dyDescent="0.5">
      <c r="A2226" s="4">
        <v>2225</v>
      </c>
      <c r="B2226" s="8" t="s">
        <v>219</v>
      </c>
      <c r="C2226" s="8" t="s">
        <v>47</v>
      </c>
      <c r="D2226" s="8" t="str">
        <f>VLOOKUP(C2226,ماه!A:C,3,FALSE)</f>
        <v>03--خرداد</v>
      </c>
      <c r="E2226" s="8" t="s">
        <v>168</v>
      </c>
      <c r="F2226" s="8" t="str">
        <f>VLOOKUP(E2226,خریداران!A:B,2,FALSE)</f>
        <v>خریدار 00242</v>
      </c>
      <c r="G2226" s="6">
        <v>2</v>
      </c>
      <c r="H2226" s="6">
        <v>2200000</v>
      </c>
      <c r="I2226" s="6">
        <v>0</v>
      </c>
      <c r="J2226" s="6">
        <v>2200000</v>
      </c>
    </row>
    <row r="2227" spans="1:10" hidden="1" x14ac:dyDescent="0.5">
      <c r="A2227" s="4">
        <v>2226</v>
      </c>
      <c r="B2227" s="8" t="s">
        <v>219</v>
      </c>
      <c r="C2227" s="8" t="s">
        <v>47</v>
      </c>
      <c r="D2227" s="8" t="str">
        <f>VLOOKUP(C2227,ماه!A:C,3,FALSE)</f>
        <v>03--خرداد</v>
      </c>
      <c r="E2227" s="8" t="s">
        <v>201</v>
      </c>
      <c r="F2227" s="8" t="str">
        <f>VLOOKUP(E2227,خریداران!A:B,2,FALSE)</f>
        <v>خریدار 00243</v>
      </c>
      <c r="G2227" s="6">
        <v>8</v>
      </c>
      <c r="H2227" s="6">
        <v>9500000</v>
      </c>
      <c r="I2227" s="6">
        <v>0</v>
      </c>
      <c r="J2227" s="6">
        <v>9500000</v>
      </c>
    </row>
    <row r="2228" spans="1:10" hidden="1" x14ac:dyDescent="0.5">
      <c r="A2228" s="4">
        <v>2227</v>
      </c>
      <c r="B2228" s="8" t="s">
        <v>219</v>
      </c>
      <c r="C2228" s="8" t="s">
        <v>47</v>
      </c>
      <c r="D2228" s="8" t="str">
        <f>VLOOKUP(C2228,ماه!A:C,3,FALSE)</f>
        <v>03--خرداد</v>
      </c>
      <c r="E2228" s="8" t="s">
        <v>205</v>
      </c>
      <c r="F2228" s="8" t="str">
        <f>VLOOKUP(E2228,خریداران!A:B,2,FALSE)</f>
        <v>خریدار 00246</v>
      </c>
      <c r="G2228" s="6">
        <v>52</v>
      </c>
      <c r="H2228" s="6">
        <v>56600000</v>
      </c>
      <c r="I2228" s="6">
        <v>0</v>
      </c>
      <c r="J2228" s="6">
        <v>56600000</v>
      </c>
    </row>
    <row r="2229" spans="1:10" hidden="1" x14ac:dyDescent="0.5">
      <c r="A2229" s="4">
        <v>2228</v>
      </c>
      <c r="B2229" s="8" t="s">
        <v>219</v>
      </c>
      <c r="C2229" s="8" t="s">
        <v>47</v>
      </c>
      <c r="D2229" s="8" t="str">
        <f>VLOOKUP(C2229,ماه!A:C,3,FALSE)</f>
        <v>03--خرداد</v>
      </c>
      <c r="E2229" s="8" t="s">
        <v>206</v>
      </c>
      <c r="F2229" s="8" t="str">
        <f>VLOOKUP(E2229,خریداران!A:B,2,FALSE)</f>
        <v>خریدار 00247</v>
      </c>
      <c r="G2229" s="6">
        <v>-152</v>
      </c>
      <c r="H2229" s="6">
        <v>-193350000</v>
      </c>
      <c r="I2229" s="6">
        <v>0</v>
      </c>
      <c r="J2229" s="6">
        <v>-193350000</v>
      </c>
    </row>
    <row r="2230" spans="1:10" hidden="1" x14ac:dyDescent="0.5">
      <c r="A2230" s="4">
        <v>2229</v>
      </c>
      <c r="B2230" s="8" t="s">
        <v>219</v>
      </c>
      <c r="C2230" s="8" t="s">
        <v>47</v>
      </c>
      <c r="D2230" s="8" t="str">
        <f>VLOOKUP(C2230,ماه!A:C,3,FALSE)</f>
        <v>03--خرداد</v>
      </c>
      <c r="E2230" s="8" t="s">
        <v>210</v>
      </c>
      <c r="F2230" s="8" t="str">
        <f>VLOOKUP(E2230,خریداران!A:B,2,FALSE)</f>
        <v>خریدار 00252</v>
      </c>
      <c r="G2230" s="6">
        <v>474</v>
      </c>
      <c r="H2230" s="6">
        <v>576650000</v>
      </c>
      <c r="I2230" s="6">
        <v>0</v>
      </c>
      <c r="J2230" s="6">
        <v>576650000</v>
      </c>
    </row>
    <row r="2231" spans="1:10" hidden="1" x14ac:dyDescent="0.5">
      <c r="A2231" s="4">
        <v>2230</v>
      </c>
      <c r="B2231" s="8" t="s">
        <v>219</v>
      </c>
      <c r="C2231" s="8" t="s">
        <v>47</v>
      </c>
      <c r="D2231" s="8" t="str">
        <f>VLOOKUP(C2231,ماه!A:C,3,FALSE)</f>
        <v>03--خرداد</v>
      </c>
      <c r="E2231" s="8" t="s">
        <v>213</v>
      </c>
      <c r="F2231" s="8" t="str">
        <f>VLOOKUP(E2231,خریداران!A:B,2,FALSE)</f>
        <v>خریدار 00255</v>
      </c>
      <c r="G2231" s="6">
        <v>104</v>
      </c>
      <c r="H2231" s="6">
        <v>134650000</v>
      </c>
      <c r="I2231" s="6">
        <v>0</v>
      </c>
      <c r="J2231" s="6">
        <v>134650000</v>
      </c>
    </row>
    <row r="2232" spans="1:10" hidden="1" x14ac:dyDescent="0.5">
      <c r="A2232" s="4">
        <v>2231</v>
      </c>
      <c r="B2232" s="8" t="s">
        <v>219</v>
      </c>
      <c r="C2232" s="8" t="s">
        <v>47</v>
      </c>
      <c r="D2232" s="8" t="str">
        <f>VLOOKUP(C2232,ماه!A:C,3,FALSE)</f>
        <v>03--خرداد</v>
      </c>
      <c r="E2232" s="8" t="s">
        <v>214</v>
      </c>
      <c r="F2232" s="8" t="str">
        <f>VLOOKUP(E2232,خریداران!A:B,2,FALSE)</f>
        <v>خریدار 00258</v>
      </c>
      <c r="G2232" s="6">
        <v>6</v>
      </c>
      <c r="H2232" s="6">
        <v>7200000</v>
      </c>
      <c r="I2232" s="6">
        <v>0</v>
      </c>
      <c r="J2232" s="6">
        <v>7200000</v>
      </c>
    </row>
    <row r="2233" spans="1:10" hidden="1" x14ac:dyDescent="0.5">
      <c r="A2233" s="4">
        <v>2232</v>
      </c>
      <c r="B2233" s="8" t="s">
        <v>219</v>
      </c>
      <c r="C2233" s="8" t="s">
        <v>47</v>
      </c>
      <c r="D2233" s="8" t="str">
        <f>VLOOKUP(C2233,ماه!A:C,3,FALSE)</f>
        <v>03--خرداد</v>
      </c>
      <c r="E2233" s="8" t="s">
        <v>220</v>
      </c>
      <c r="F2233" s="8" t="str">
        <f>VLOOKUP(E2233,خریداران!A:B,2,FALSE)</f>
        <v>خریدار 00262</v>
      </c>
      <c r="G2233" s="6">
        <v>34</v>
      </c>
      <c r="H2233" s="6">
        <v>44450000</v>
      </c>
      <c r="I2233" s="6">
        <v>0</v>
      </c>
      <c r="J2233" s="6">
        <v>44450000</v>
      </c>
    </row>
    <row r="2234" spans="1:10" hidden="1" x14ac:dyDescent="0.5">
      <c r="A2234" s="4">
        <v>2233</v>
      </c>
      <c r="B2234" s="8" t="s">
        <v>219</v>
      </c>
      <c r="C2234" s="8" t="s">
        <v>47</v>
      </c>
      <c r="D2234" s="8" t="str">
        <f>VLOOKUP(C2234,ماه!A:C,3,FALSE)</f>
        <v>03--خرداد</v>
      </c>
      <c r="E2234" s="8" t="s">
        <v>217</v>
      </c>
      <c r="F2234" s="8" t="str">
        <f>VLOOKUP(E2234,خریداران!A:B,2,FALSE)</f>
        <v>خریدار 00264</v>
      </c>
      <c r="G2234" s="6">
        <v>1</v>
      </c>
      <c r="H2234" s="6">
        <v>1050000</v>
      </c>
      <c r="I2234" s="6">
        <v>0</v>
      </c>
      <c r="J2234" s="6">
        <v>1050000</v>
      </c>
    </row>
    <row r="2235" spans="1:10" hidden="1" x14ac:dyDescent="0.5">
      <c r="A2235" s="4">
        <v>2234</v>
      </c>
      <c r="B2235" s="8" t="s">
        <v>219</v>
      </c>
      <c r="C2235" s="8" t="s">
        <v>47</v>
      </c>
      <c r="D2235" s="8" t="str">
        <f>VLOOKUP(C2235,ماه!A:C,3,FALSE)</f>
        <v>03--خرداد</v>
      </c>
      <c r="E2235" s="8" t="s">
        <v>218</v>
      </c>
      <c r="F2235" s="8" t="str">
        <f>VLOOKUP(E2235,خریداران!A:B,2,FALSE)</f>
        <v>خریدار 00266</v>
      </c>
      <c r="G2235" s="6">
        <v>1173</v>
      </c>
      <c r="H2235" s="6">
        <v>1424750000</v>
      </c>
      <c r="I2235" s="6">
        <v>0</v>
      </c>
      <c r="J2235" s="6">
        <v>1424750000</v>
      </c>
    </row>
    <row r="2236" spans="1:10" hidden="1" x14ac:dyDescent="0.5">
      <c r="A2236" s="4">
        <v>2235</v>
      </c>
      <c r="B2236" s="8" t="s">
        <v>219</v>
      </c>
      <c r="C2236" s="8" t="s">
        <v>47</v>
      </c>
      <c r="D2236" s="8" t="str">
        <f>VLOOKUP(C2236,ماه!A:C,3,FALSE)</f>
        <v>03--خرداد</v>
      </c>
      <c r="E2236" s="8" t="s">
        <v>222</v>
      </c>
      <c r="F2236" s="8" t="str">
        <f>VLOOKUP(E2236,خریداران!A:B,2,FALSE)</f>
        <v>خریدار 00268</v>
      </c>
      <c r="G2236" s="6">
        <v>47</v>
      </c>
      <c r="H2236" s="6">
        <v>58750000</v>
      </c>
      <c r="I2236" s="6">
        <v>0</v>
      </c>
      <c r="J2236" s="6">
        <v>58750000</v>
      </c>
    </row>
    <row r="2237" spans="1:10" hidden="1" x14ac:dyDescent="0.5">
      <c r="A2237" s="4">
        <v>2236</v>
      </c>
      <c r="B2237" s="8" t="s">
        <v>219</v>
      </c>
      <c r="C2237" s="8" t="s">
        <v>47</v>
      </c>
      <c r="D2237" s="8" t="str">
        <f>VLOOKUP(C2237,ماه!A:C,3,FALSE)</f>
        <v>03--خرداد</v>
      </c>
      <c r="E2237" s="8" t="s">
        <v>224</v>
      </c>
      <c r="F2237" s="8" t="str">
        <f>VLOOKUP(E2237,خریداران!A:B,2,FALSE)</f>
        <v>خریدار 00270</v>
      </c>
      <c r="G2237" s="6">
        <v>45</v>
      </c>
      <c r="H2237" s="6">
        <v>58500000</v>
      </c>
      <c r="I2237" s="6">
        <v>0</v>
      </c>
      <c r="J2237" s="6">
        <v>58500000</v>
      </c>
    </row>
    <row r="2238" spans="1:10" hidden="1" x14ac:dyDescent="0.5">
      <c r="A2238" s="4">
        <v>2237</v>
      </c>
      <c r="B2238" s="8" t="s">
        <v>219</v>
      </c>
      <c r="C2238" s="8" t="s">
        <v>47</v>
      </c>
      <c r="D2238" s="8" t="str">
        <f>VLOOKUP(C2238,ماه!A:C,3,FALSE)</f>
        <v>03--خرداد</v>
      </c>
      <c r="E2238" s="8" t="s">
        <v>227</v>
      </c>
      <c r="F2238" s="8" t="str">
        <f>VLOOKUP(E2238,خریداران!A:B,2,FALSE)</f>
        <v>خریدار 00273</v>
      </c>
      <c r="G2238" s="6">
        <v>3</v>
      </c>
      <c r="H2238" s="6">
        <v>3900000</v>
      </c>
      <c r="I2238" s="6">
        <v>0</v>
      </c>
      <c r="J2238" s="6">
        <v>3900000</v>
      </c>
    </row>
    <row r="2239" spans="1:10" hidden="1" x14ac:dyDescent="0.5">
      <c r="A2239" s="4">
        <v>2238</v>
      </c>
      <c r="B2239" s="8" t="s">
        <v>219</v>
      </c>
      <c r="C2239" s="8" t="s">
        <v>47</v>
      </c>
      <c r="D2239" s="8" t="str">
        <f>VLOOKUP(C2239,ماه!A:C,3,FALSE)</f>
        <v>03--خرداد</v>
      </c>
      <c r="E2239" s="8" t="s">
        <v>228</v>
      </c>
      <c r="F2239" s="8" t="str">
        <f>VLOOKUP(E2239,خریداران!A:B,2,FALSE)</f>
        <v>خریدار 00274</v>
      </c>
      <c r="G2239" s="6">
        <v>32</v>
      </c>
      <c r="H2239" s="6">
        <v>38650000</v>
      </c>
      <c r="I2239" s="6">
        <v>0</v>
      </c>
      <c r="J2239" s="6">
        <v>38650000</v>
      </c>
    </row>
    <row r="2240" spans="1:10" hidden="1" x14ac:dyDescent="0.5">
      <c r="A2240" s="4">
        <v>2239</v>
      </c>
      <c r="B2240" s="8" t="s">
        <v>219</v>
      </c>
      <c r="C2240" s="8" t="s">
        <v>47</v>
      </c>
      <c r="D2240" s="8" t="str">
        <f>VLOOKUP(C2240,ماه!A:C,3,FALSE)</f>
        <v>03--خرداد</v>
      </c>
      <c r="E2240" s="8" t="s">
        <v>230</v>
      </c>
      <c r="F2240" s="8" t="str">
        <f>VLOOKUP(E2240,خریداران!A:B,2,FALSE)</f>
        <v>خریدار 00276</v>
      </c>
      <c r="G2240" s="6">
        <v>87</v>
      </c>
      <c r="H2240" s="6">
        <v>103150000</v>
      </c>
      <c r="I2240" s="6">
        <v>0</v>
      </c>
      <c r="J2240" s="6">
        <v>103150000</v>
      </c>
    </row>
    <row r="2241" spans="1:10" hidden="1" x14ac:dyDescent="0.5">
      <c r="A2241" s="4">
        <v>2240</v>
      </c>
      <c r="B2241" s="8" t="s">
        <v>219</v>
      </c>
      <c r="C2241" s="8" t="s">
        <v>47</v>
      </c>
      <c r="D2241" s="8" t="str">
        <f>VLOOKUP(C2241,ماه!A:C,3,FALSE)</f>
        <v>03--خرداد</v>
      </c>
      <c r="E2241" s="8" t="s">
        <v>235</v>
      </c>
      <c r="F2241" s="8" t="str">
        <f>VLOOKUP(E2241,خریداران!A:B,2,FALSE)</f>
        <v>خریدار 00283</v>
      </c>
      <c r="G2241" s="6">
        <v>2</v>
      </c>
      <c r="H2241" s="6">
        <v>2400000</v>
      </c>
      <c r="I2241" s="6">
        <v>0</v>
      </c>
      <c r="J2241" s="6">
        <v>2400000</v>
      </c>
    </row>
    <row r="2242" spans="1:10" hidden="1" x14ac:dyDescent="0.5">
      <c r="A2242" s="4">
        <v>2241</v>
      </c>
      <c r="B2242" s="8" t="s">
        <v>219</v>
      </c>
      <c r="C2242" s="8" t="s">
        <v>47</v>
      </c>
      <c r="D2242" s="8" t="str">
        <f>VLOOKUP(C2242,ماه!A:C,3,FALSE)</f>
        <v>03--خرداد</v>
      </c>
      <c r="E2242" s="8" t="s">
        <v>236</v>
      </c>
      <c r="F2242" s="8" t="str">
        <f>VLOOKUP(E2242,خریداران!A:B,2,FALSE)</f>
        <v>خریدار 00284</v>
      </c>
      <c r="G2242" s="6">
        <v>48</v>
      </c>
      <c r="H2242" s="6">
        <v>60000000</v>
      </c>
      <c r="I2242" s="6">
        <v>0</v>
      </c>
      <c r="J2242" s="6">
        <v>60000000</v>
      </c>
    </row>
    <row r="2243" spans="1:10" hidden="1" x14ac:dyDescent="0.5">
      <c r="A2243" s="4">
        <v>2242</v>
      </c>
      <c r="B2243" s="8" t="s">
        <v>219</v>
      </c>
      <c r="C2243" s="8" t="s">
        <v>47</v>
      </c>
      <c r="D2243" s="8" t="str">
        <f>VLOOKUP(C2243,ماه!A:C,3,FALSE)</f>
        <v>03--خرداد</v>
      </c>
      <c r="E2243" s="8" t="s">
        <v>239</v>
      </c>
      <c r="F2243" s="8" t="str">
        <f>VLOOKUP(E2243,خریداران!A:B,2,FALSE)</f>
        <v>خریدار 00287</v>
      </c>
      <c r="G2243" s="6">
        <v>73</v>
      </c>
      <c r="H2243" s="6">
        <v>105850000</v>
      </c>
      <c r="I2243" s="6">
        <v>850000</v>
      </c>
      <c r="J2243" s="6">
        <v>105000000</v>
      </c>
    </row>
    <row r="2244" spans="1:10" hidden="1" x14ac:dyDescent="0.5">
      <c r="A2244" s="4">
        <v>2243</v>
      </c>
      <c r="B2244" s="8" t="s">
        <v>219</v>
      </c>
      <c r="C2244" s="8" t="s">
        <v>47</v>
      </c>
      <c r="D2244" s="8" t="str">
        <f>VLOOKUP(C2244,ماه!A:C,3,FALSE)</f>
        <v>03--خرداد</v>
      </c>
      <c r="E2244" s="8" t="s">
        <v>240</v>
      </c>
      <c r="F2244" s="8" t="str">
        <f>VLOOKUP(E2244,خریداران!A:B,2,FALSE)</f>
        <v>خریدار 00289</v>
      </c>
      <c r="G2244" s="6">
        <v>300</v>
      </c>
      <c r="H2244" s="6">
        <v>370000000</v>
      </c>
      <c r="I2244" s="6">
        <v>0</v>
      </c>
      <c r="J2244" s="6">
        <v>370000000</v>
      </c>
    </row>
    <row r="2245" spans="1:10" hidden="1" x14ac:dyDescent="0.5">
      <c r="A2245" s="4">
        <v>2244</v>
      </c>
      <c r="B2245" s="8" t="s">
        <v>219</v>
      </c>
      <c r="C2245" s="8" t="s">
        <v>47</v>
      </c>
      <c r="D2245" s="8" t="str">
        <f>VLOOKUP(C2245,ماه!A:C,3,FALSE)</f>
        <v>03--خرداد</v>
      </c>
      <c r="E2245" s="8" t="s">
        <v>241</v>
      </c>
      <c r="F2245" s="8" t="str">
        <f>VLOOKUP(E2245,خریداران!A:B,2,FALSE)</f>
        <v>خریدار 00291</v>
      </c>
      <c r="G2245" s="6">
        <v>8</v>
      </c>
      <c r="H2245" s="6">
        <v>9600000</v>
      </c>
      <c r="I2245" s="6">
        <v>0</v>
      </c>
      <c r="J2245" s="6">
        <v>9600000</v>
      </c>
    </row>
    <row r="2246" spans="1:10" hidden="1" x14ac:dyDescent="0.5">
      <c r="A2246" s="4">
        <v>2245</v>
      </c>
      <c r="B2246" s="8" t="s">
        <v>219</v>
      </c>
      <c r="C2246" s="8" t="s">
        <v>47</v>
      </c>
      <c r="D2246" s="8" t="str">
        <f>VLOOKUP(C2246,ماه!A:C,3,FALSE)</f>
        <v>03--خرداد</v>
      </c>
      <c r="E2246" s="8" t="s">
        <v>242</v>
      </c>
      <c r="F2246" s="8" t="str">
        <f>VLOOKUP(E2246,خریداران!A:B,2,FALSE)</f>
        <v>خریدار 00293</v>
      </c>
      <c r="G2246" s="6">
        <v>0</v>
      </c>
      <c r="H2246" s="6">
        <v>0</v>
      </c>
      <c r="I2246" s="6">
        <v>0</v>
      </c>
      <c r="J2246" s="6">
        <v>0</v>
      </c>
    </row>
    <row r="2247" spans="1:10" hidden="1" x14ac:dyDescent="0.5">
      <c r="A2247" s="4">
        <v>2246</v>
      </c>
      <c r="B2247" s="8" t="s">
        <v>219</v>
      </c>
      <c r="C2247" s="8" t="s">
        <v>47</v>
      </c>
      <c r="D2247" s="8" t="str">
        <f>VLOOKUP(C2247,ماه!A:C,3,FALSE)</f>
        <v>03--خرداد</v>
      </c>
      <c r="E2247" s="8" t="s">
        <v>243</v>
      </c>
      <c r="F2247" s="8" t="str">
        <f>VLOOKUP(E2247,خریداران!A:B,2,FALSE)</f>
        <v>خریدار 00295</v>
      </c>
      <c r="G2247" s="6">
        <v>125</v>
      </c>
      <c r="H2247" s="6">
        <v>184750000</v>
      </c>
      <c r="I2247" s="6">
        <v>0</v>
      </c>
      <c r="J2247" s="6">
        <v>184750000</v>
      </c>
    </row>
    <row r="2248" spans="1:10" hidden="1" x14ac:dyDescent="0.5">
      <c r="A2248" s="4">
        <v>2247</v>
      </c>
      <c r="B2248" s="8" t="s">
        <v>219</v>
      </c>
      <c r="C2248" s="8" t="s">
        <v>47</v>
      </c>
      <c r="D2248" s="8" t="str">
        <f>VLOOKUP(C2248,ماه!A:C,3,FALSE)</f>
        <v>03--خرداد</v>
      </c>
      <c r="E2248" s="8" t="s">
        <v>244</v>
      </c>
      <c r="F2248" s="8" t="str">
        <f>VLOOKUP(E2248,خریداران!A:B,2,FALSE)</f>
        <v>خریدار 00296</v>
      </c>
      <c r="G2248" s="6">
        <v>6</v>
      </c>
      <c r="H2248" s="6">
        <v>8250000</v>
      </c>
      <c r="I2248" s="6">
        <v>0</v>
      </c>
      <c r="J2248" s="6">
        <v>8250000</v>
      </c>
    </row>
    <row r="2249" spans="1:10" hidden="1" x14ac:dyDescent="0.5">
      <c r="A2249" s="4">
        <v>2248</v>
      </c>
      <c r="B2249" s="8" t="s">
        <v>219</v>
      </c>
      <c r="C2249" s="8" t="s">
        <v>47</v>
      </c>
      <c r="D2249" s="8" t="str">
        <f>VLOOKUP(C2249,ماه!A:C,3,FALSE)</f>
        <v>03--خرداد</v>
      </c>
      <c r="E2249" s="8" t="s">
        <v>245</v>
      </c>
      <c r="F2249" s="8" t="str">
        <f>VLOOKUP(E2249,خریداران!A:B,2,FALSE)</f>
        <v>خریدار 00298</v>
      </c>
      <c r="G2249" s="6">
        <v>138</v>
      </c>
      <c r="H2249" s="6">
        <v>212050000</v>
      </c>
      <c r="I2249" s="6">
        <v>0</v>
      </c>
      <c r="J2249" s="6">
        <v>212050000</v>
      </c>
    </row>
    <row r="2250" spans="1:10" hidden="1" x14ac:dyDescent="0.5">
      <c r="A2250" s="4">
        <v>2249</v>
      </c>
      <c r="B2250" s="8" t="s">
        <v>219</v>
      </c>
      <c r="C2250" s="8" t="s">
        <v>47</v>
      </c>
      <c r="D2250" s="8" t="str">
        <f>VLOOKUP(C2250,ماه!A:C,3,FALSE)</f>
        <v>03--خرداد</v>
      </c>
      <c r="E2250" s="8" t="s">
        <v>246</v>
      </c>
      <c r="F2250" s="8" t="str">
        <f>VLOOKUP(E2250,خریداران!A:B,2,FALSE)</f>
        <v>خریدار 00301</v>
      </c>
      <c r="G2250" s="6">
        <v>83</v>
      </c>
      <c r="H2250" s="6">
        <v>99450000</v>
      </c>
      <c r="I2250" s="6">
        <v>0</v>
      </c>
      <c r="J2250" s="6">
        <v>99450000</v>
      </c>
    </row>
    <row r="2251" spans="1:10" hidden="1" x14ac:dyDescent="0.5">
      <c r="A2251" s="4">
        <v>2250</v>
      </c>
      <c r="B2251" s="8" t="s">
        <v>219</v>
      </c>
      <c r="C2251" s="8" t="s">
        <v>47</v>
      </c>
      <c r="D2251" s="8" t="str">
        <f>VLOOKUP(C2251,ماه!A:C,3,FALSE)</f>
        <v>03--خرداد</v>
      </c>
      <c r="E2251" s="8" t="s">
        <v>247</v>
      </c>
      <c r="F2251" s="8" t="str">
        <f>VLOOKUP(E2251,خریداران!A:B,2,FALSE)</f>
        <v>خریدار 00302</v>
      </c>
      <c r="G2251" s="6">
        <v>139</v>
      </c>
      <c r="H2251" s="6">
        <v>168300000</v>
      </c>
      <c r="I2251" s="6">
        <v>0</v>
      </c>
      <c r="J2251" s="6">
        <v>168300000</v>
      </c>
    </row>
    <row r="2252" spans="1:10" hidden="1" x14ac:dyDescent="0.5">
      <c r="A2252" s="4">
        <v>2251</v>
      </c>
      <c r="B2252" s="8" t="s">
        <v>219</v>
      </c>
      <c r="C2252" s="8" t="s">
        <v>68</v>
      </c>
      <c r="D2252" s="8" t="str">
        <f>VLOOKUP(C2252,ماه!A:C,3,FALSE)</f>
        <v>04--تیر</v>
      </c>
      <c r="E2252" s="8" t="s">
        <v>10</v>
      </c>
      <c r="F2252" s="8" t="str">
        <f>VLOOKUP(E2252,خریداران!A:B,2,FALSE)</f>
        <v>خریدار 00005</v>
      </c>
      <c r="G2252" s="6">
        <v>500</v>
      </c>
      <c r="H2252" s="6">
        <v>636350000</v>
      </c>
      <c r="I2252" s="6">
        <v>0</v>
      </c>
      <c r="J2252" s="6">
        <v>636350000</v>
      </c>
    </row>
    <row r="2253" spans="1:10" hidden="1" x14ac:dyDescent="0.5">
      <c r="A2253" s="4">
        <v>2252</v>
      </c>
      <c r="B2253" s="8" t="s">
        <v>219</v>
      </c>
      <c r="C2253" s="8" t="s">
        <v>68</v>
      </c>
      <c r="D2253" s="8" t="str">
        <f>VLOOKUP(C2253,ماه!A:C,3,FALSE)</f>
        <v>04--تیر</v>
      </c>
      <c r="E2253" s="8" t="s">
        <v>11</v>
      </c>
      <c r="F2253" s="8" t="str">
        <f>VLOOKUP(E2253,خریداران!A:B,2,FALSE)</f>
        <v>خریدار 00006</v>
      </c>
      <c r="G2253" s="6">
        <v>271</v>
      </c>
      <c r="H2253" s="6">
        <v>339200000</v>
      </c>
      <c r="I2253" s="6">
        <v>0</v>
      </c>
      <c r="J2253" s="6">
        <v>339200000</v>
      </c>
    </row>
    <row r="2254" spans="1:10" hidden="1" x14ac:dyDescent="0.5">
      <c r="A2254" s="4">
        <v>2253</v>
      </c>
      <c r="B2254" s="8" t="s">
        <v>219</v>
      </c>
      <c r="C2254" s="8" t="s">
        <v>68</v>
      </c>
      <c r="D2254" s="8" t="str">
        <f>VLOOKUP(C2254,ماه!A:C,3,FALSE)</f>
        <v>04--تیر</v>
      </c>
      <c r="E2254" s="8" t="s">
        <v>12</v>
      </c>
      <c r="F2254" s="8" t="str">
        <f>VLOOKUP(E2254,خریداران!A:B,2,FALSE)</f>
        <v>خریدار 00007</v>
      </c>
      <c r="G2254" s="6">
        <v>382</v>
      </c>
      <c r="H2254" s="6">
        <v>467850000</v>
      </c>
      <c r="I2254" s="6">
        <v>0</v>
      </c>
      <c r="J2254" s="6">
        <v>467850000</v>
      </c>
    </row>
    <row r="2255" spans="1:10" hidden="1" x14ac:dyDescent="0.5">
      <c r="A2255" s="4">
        <v>2254</v>
      </c>
      <c r="B2255" s="8" t="s">
        <v>219</v>
      </c>
      <c r="C2255" s="8" t="s">
        <v>68</v>
      </c>
      <c r="D2255" s="8" t="str">
        <f>VLOOKUP(C2255,ماه!A:C,3,FALSE)</f>
        <v>04--تیر</v>
      </c>
      <c r="E2255" s="8" t="s">
        <v>27</v>
      </c>
      <c r="F2255" s="8" t="str">
        <f>VLOOKUP(E2255,خریداران!A:B,2,FALSE)</f>
        <v>خریدار 00008</v>
      </c>
      <c r="G2255" s="6">
        <v>321</v>
      </c>
      <c r="H2255" s="6">
        <v>393500000</v>
      </c>
      <c r="I2255" s="6">
        <v>0</v>
      </c>
      <c r="J2255" s="6">
        <v>393500000</v>
      </c>
    </row>
    <row r="2256" spans="1:10" hidden="1" x14ac:dyDescent="0.5">
      <c r="A2256" s="4">
        <v>2255</v>
      </c>
      <c r="B2256" s="8" t="s">
        <v>219</v>
      </c>
      <c r="C2256" s="8" t="s">
        <v>68</v>
      </c>
      <c r="D2256" s="8" t="str">
        <f>VLOOKUP(C2256,ماه!A:C,3,FALSE)</f>
        <v>04--تیر</v>
      </c>
      <c r="E2256" s="8" t="s">
        <v>28</v>
      </c>
      <c r="F2256" s="8" t="str">
        <f>VLOOKUP(E2256,خریداران!A:B,2,FALSE)</f>
        <v>خریدار 00009</v>
      </c>
      <c r="G2256" s="6">
        <v>941</v>
      </c>
      <c r="H2256" s="6">
        <v>1150450000</v>
      </c>
      <c r="I2256" s="6">
        <v>0</v>
      </c>
      <c r="J2256" s="6">
        <v>1150450000</v>
      </c>
    </row>
    <row r="2257" spans="1:10" hidden="1" x14ac:dyDescent="0.5">
      <c r="A2257" s="4">
        <v>2256</v>
      </c>
      <c r="B2257" s="8" t="s">
        <v>219</v>
      </c>
      <c r="C2257" s="8" t="s">
        <v>68</v>
      </c>
      <c r="D2257" s="8" t="str">
        <f>VLOOKUP(C2257,ماه!A:C,3,FALSE)</f>
        <v>04--تیر</v>
      </c>
      <c r="E2257" s="8" t="s">
        <v>13</v>
      </c>
      <c r="F2257" s="8" t="str">
        <f>VLOOKUP(E2257,خریداران!A:B,2,FALSE)</f>
        <v>خریدار 00010</v>
      </c>
      <c r="G2257" s="6">
        <v>431</v>
      </c>
      <c r="H2257" s="6">
        <v>521400000</v>
      </c>
      <c r="I2257" s="6">
        <v>0</v>
      </c>
      <c r="J2257" s="6">
        <v>521400000</v>
      </c>
    </row>
    <row r="2258" spans="1:10" hidden="1" x14ac:dyDescent="0.5">
      <c r="A2258" s="4">
        <v>2257</v>
      </c>
      <c r="B2258" s="8" t="s">
        <v>219</v>
      </c>
      <c r="C2258" s="8" t="s">
        <v>68</v>
      </c>
      <c r="D2258" s="8" t="str">
        <f>VLOOKUP(C2258,ماه!A:C,3,FALSE)</f>
        <v>04--تیر</v>
      </c>
      <c r="E2258" s="8" t="s">
        <v>69</v>
      </c>
      <c r="F2258" s="8" t="str">
        <f>VLOOKUP(E2258,خریداران!A:B,2,FALSE)</f>
        <v>خریدار 00012</v>
      </c>
      <c r="G2258" s="6">
        <v>14</v>
      </c>
      <c r="H2258" s="6">
        <v>17250000</v>
      </c>
      <c r="I2258" s="6">
        <v>0</v>
      </c>
      <c r="J2258" s="6">
        <v>17250000</v>
      </c>
    </row>
    <row r="2259" spans="1:10" hidden="1" x14ac:dyDescent="0.5">
      <c r="A2259" s="4">
        <v>2258</v>
      </c>
      <c r="B2259" s="8" t="s">
        <v>219</v>
      </c>
      <c r="C2259" s="8" t="s">
        <v>68</v>
      </c>
      <c r="D2259" s="8" t="str">
        <f>VLOOKUP(C2259,ماه!A:C,3,FALSE)</f>
        <v>04--تیر</v>
      </c>
      <c r="E2259" s="8" t="s">
        <v>15</v>
      </c>
      <c r="F2259" s="8" t="str">
        <f>VLOOKUP(E2259,خریداران!A:B,2,FALSE)</f>
        <v>خریدار 00013</v>
      </c>
      <c r="G2259" s="6">
        <v>657</v>
      </c>
      <c r="H2259" s="6">
        <v>820350000</v>
      </c>
      <c r="I2259" s="6">
        <v>0</v>
      </c>
      <c r="J2259" s="6">
        <v>820350000</v>
      </c>
    </row>
    <row r="2260" spans="1:10" hidden="1" x14ac:dyDescent="0.5">
      <c r="A2260" s="4">
        <v>2259</v>
      </c>
      <c r="B2260" s="8" t="s">
        <v>219</v>
      </c>
      <c r="C2260" s="8" t="s">
        <v>68</v>
      </c>
      <c r="D2260" s="8" t="str">
        <f>VLOOKUP(C2260,ماه!A:C,3,FALSE)</f>
        <v>04--تیر</v>
      </c>
      <c r="E2260" s="8" t="s">
        <v>70</v>
      </c>
      <c r="F2260" s="8" t="str">
        <f>VLOOKUP(E2260,خریداران!A:B,2,FALSE)</f>
        <v>خریدار 00014</v>
      </c>
      <c r="G2260" s="6">
        <v>446</v>
      </c>
      <c r="H2260" s="6">
        <v>538050000</v>
      </c>
      <c r="I2260" s="6">
        <v>0</v>
      </c>
      <c r="J2260" s="6">
        <v>538050000</v>
      </c>
    </row>
    <row r="2261" spans="1:10" hidden="1" x14ac:dyDescent="0.5">
      <c r="A2261" s="4">
        <v>2260</v>
      </c>
      <c r="B2261" s="8" t="s">
        <v>219</v>
      </c>
      <c r="C2261" s="8" t="s">
        <v>68</v>
      </c>
      <c r="D2261" s="8" t="str">
        <f>VLOOKUP(C2261,ماه!A:C,3,FALSE)</f>
        <v>04--تیر</v>
      </c>
      <c r="E2261" s="8" t="s">
        <v>48</v>
      </c>
      <c r="F2261" s="8" t="str">
        <f>VLOOKUP(E2261,خریداران!A:B,2,FALSE)</f>
        <v>خریدار 00016</v>
      </c>
      <c r="G2261" s="6">
        <v>851</v>
      </c>
      <c r="H2261" s="6">
        <v>1053700000</v>
      </c>
      <c r="I2261" s="6">
        <v>0</v>
      </c>
      <c r="J2261" s="6">
        <v>1053700000</v>
      </c>
    </row>
    <row r="2262" spans="1:10" hidden="1" x14ac:dyDescent="0.5">
      <c r="A2262" s="4">
        <v>2261</v>
      </c>
      <c r="B2262" s="8" t="s">
        <v>219</v>
      </c>
      <c r="C2262" s="8" t="s">
        <v>68</v>
      </c>
      <c r="D2262" s="8" t="str">
        <f>VLOOKUP(C2262,ماه!A:C,3,FALSE)</f>
        <v>04--تیر</v>
      </c>
      <c r="E2262" s="8" t="s">
        <v>16</v>
      </c>
      <c r="F2262" s="8" t="str">
        <f>VLOOKUP(E2262,خریداران!A:B,2,FALSE)</f>
        <v>خریدار 00024</v>
      </c>
      <c r="G2262" s="6">
        <v>116</v>
      </c>
      <c r="H2262" s="6">
        <v>153700000</v>
      </c>
      <c r="I2262" s="6">
        <v>0</v>
      </c>
      <c r="J2262" s="6">
        <v>153700000</v>
      </c>
    </row>
    <row r="2263" spans="1:10" hidden="1" x14ac:dyDescent="0.5">
      <c r="A2263" s="4">
        <v>2262</v>
      </c>
      <c r="B2263" s="8" t="s">
        <v>219</v>
      </c>
      <c r="C2263" s="8" t="s">
        <v>68</v>
      </c>
      <c r="D2263" s="8" t="str">
        <f>VLOOKUP(C2263,ماه!A:C,3,FALSE)</f>
        <v>04--تیر</v>
      </c>
      <c r="E2263" s="8" t="s">
        <v>89</v>
      </c>
      <c r="F2263" s="8" t="str">
        <f>VLOOKUP(E2263,خریداران!A:B,2,FALSE)</f>
        <v>خریدار 00025</v>
      </c>
      <c r="G2263" s="6">
        <v>20</v>
      </c>
      <c r="H2263" s="6">
        <v>28700000</v>
      </c>
      <c r="I2263" s="6">
        <v>0</v>
      </c>
      <c r="J2263" s="6">
        <v>28700000</v>
      </c>
    </row>
    <row r="2264" spans="1:10" hidden="1" x14ac:dyDescent="0.5">
      <c r="A2264" s="4">
        <v>2263</v>
      </c>
      <c r="B2264" s="8" t="s">
        <v>219</v>
      </c>
      <c r="C2264" s="8" t="s">
        <v>68</v>
      </c>
      <c r="D2264" s="8" t="str">
        <f>VLOOKUP(C2264,ماه!A:C,3,FALSE)</f>
        <v>04--تیر</v>
      </c>
      <c r="E2264" s="8" t="s">
        <v>160</v>
      </c>
      <c r="F2264" s="8" t="str">
        <f>VLOOKUP(E2264,خریداران!A:B,2,FALSE)</f>
        <v>خریدار 00028</v>
      </c>
      <c r="G2264" s="6">
        <v>667</v>
      </c>
      <c r="H2264" s="6">
        <v>839100000</v>
      </c>
      <c r="I2264" s="6">
        <v>0</v>
      </c>
      <c r="J2264" s="6">
        <v>839100000</v>
      </c>
    </row>
    <row r="2265" spans="1:10" hidden="1" x14ac:dyDescent="0.5">
      <c r="A2265" s="4">
        <v>2264</v>
      </c>
      <c r="B2265" s="8" t="s">
        <v>219</v>
      </c>
      <c r="C2265" s="8" t="s">
        <v>68</v>
      </c>
      <c r="D2265" s="8" t="str">
        <f>VLOOKUP(C2265,ماه!A:C,3,FALSE)</f>
        <v>04--تیر</v>
      </c>
      <c r="E2265" s="8" t="s">
        <v>94</v>
      </c>
      <c r="F2265" s="8" t="str">
        <f>VLOOKUP(E2265,خریداران!A:B,2,FALSE)</f>
        <v>خریدار 00030</v>
      </c>
      <c r="G2265" s="6">
        <v>115</v>
      </c>
      <c r="H2265" s="6">
        <v>150300000</v>
      </c>
      <c r="I2265" s="6">
        <v>0</v>
      </c>
      <c r="J2265" s="6">
        <v>150300000</v>
      </c>
    </row>
    <row r="2266" spans="1:10" hidden="1" x14ac:dyDescent="0.5">
      <c r="A2266" s="4">
        <v>2265</v>
      </c>
      <c r="B2266" s="8" t="s">
        <v>219</v>
      </c>
      <c r="C2266" s="8" t="s">
        <v>68</v>
      </c>
      <c r="D2266" s="8" t="str">
        <f>VLOOKUP(C2266,ماه!A:C,3,FALSE)</f>
        <v>04--تیر</v>
      </c>
      <c r="E2266" s="8" t="s">
        <v>17</v>
      </c>
      <c r="F2266" s="8" t="str">
        <f>VLOOKUP(E2266,خریداران!A:B,2,FALSE)</f>
        <v>خریدار 00031</v>
      </c>
      <c r="G2266" s="6">
        <v>97</v>
      </c>
      <c r="H2266" s="6">
        <v>117850000</v>
      </c>
      <c r="I2266" s="6">
        <v>0</v>
      </c>
      <c r="J2266" s="6">
        <v>117850000</v>
      </c>
    </row>
    <row r="2267" spans="1:10" hidden="1" x14ac:dyDescent="0.5">
      <c r="A2267" s="4">
        <v>2266</v>
      </c>
      <c r="B2267" s="8" t="s">
        <v>219</v>
      </c>
      <c r="C2267" s="8" t="s">
        <v>68</v>
      </c>
      <c r="D2267" s="8" t="str">
        <f>VLOOKUP(C2267,ماه!A:C,3,FALSE)</f>
        <v>04--تیر</v>
      </c>
      <c r="E2267" s="8" t="s">
        <v>49</v>
      </c>
      <c r="F2267" s="8" t="str">
        <f>VLOOKUP(E2267,خریداران!A:B,2,FALSE)</f>
        <v>خریدار 00035</v>
      </c>
      <c r="G2267" s="6">
        <v>133</v>
      </c>
      <c r="H2267" s="6">
        <v>160900000</v>
      </c>
      <c r="I2267" s="6">
        <v>0</v>
      </c>
      <c r="J2267" s="6">
        <v>160900000</v>
      </c>
    </row>
    <row r="2268" spans="1:10" hidden="1" x14ac:dyDescent="0.5">
      <c r="A2268" s="4">
        <v>2267</v>
      </c>
      <c r="B2268" s="8" t="s">
        <v>219</v>
      </c>
      <c r="C2268" s="8" t="s">
        <v>68</v>
      </c>
      <c r="D2268" s="8" t="str">
        <f>VLOOKUP(C2268,ماه!A:C,3,FALSE)</f>
        <v>04--تیر</v>
      </c>
      <c r="E2268" s="8" t="s">
        <v>19</v>
      </c>
      <c r="F2268" s="8" t="str">
        <f>VLOOKUP(E2268,خریداران!A:B,2,FALSE)</f>
        <v>خریدار 00036</v>
      </c>
      <c r="G2268" s="6">
        <v>166</v>
      </c>
      <c r="H2268" s="6">
        <v>203150000</v>
      </c>
      <c r="I2268" s="6">
        <v>0</v>
      </c>
      <c r="J2268" s="6">
        <v>203150000</v>
      </c>
    </row>
    <row r="2269" spans="1:10" hidden="1" x14ac:dyDescent="0.5">
      <c r="A2269" s="4">
        <v>2268</v>
      </c>
      <c r="B2269" s="8" t="s">
        <v>219</v>
      </c>
      <c r="C2269" s="8" t="s">
        <v>68</v>
      </c>
      <c r="D2269" s="8" t="str">
        <f>VLOOKUP(C2269,ماه!A:C,3,FALSE)</f>
        <v>04--تیر</v>
      </c>
      <c r="E2269" s="8" t="s">
        <v>30</v>
      </c>
      <c r="F2269" s="8" t="str">
        <f>VLOOKUP(E2269,خریداران!A:B,2,FALSE)</f>
        <v>خریدار 00037</v>
      </c>
      <c r="G2269" s="6">
        <v>200</v>
      </c>
      <c r="H2269" s="6">
        <v>248000000</v>
      </c>
      <c r="I2269" s="6">
        <v>0</v>
      </c>
      <c r="J2269" s="6">
        <v>248000000</v>
      </c>
    </row>
    <row r="2270" spans="1:10" hidden="1" x14ac:dyDescent="0.5">
      <c r="A2270" s="4">
        <v>2269</v>
      </c>
      <c r="B2270" s="8" t="s">
        <v>219</v>
      </c>
      <c r="C2270" s="8" t="s">
        <v>68</v>
      </c>
      <c r="D2270" s="8" t="str">
        <f>VLOOKUP(C2270,ماه!A:C,3,FALSE)</f>
        <v>04--تیر</v>
      </c>
      <c r="E2270" s="8" t="s">
        <v>21</v>
      </c>
      <c r="F2270" s="8" t="str">
        <f>VLOOKUP(E2270,خریداران!A:B,2,FALSE)</f>
        <v>خریدار 00039</v>
      </c>
      <c r="G2270" s="6">
        <v>210</v>
      </c>
      <c r="H2270" s="6">
        <v>245900000</v>
      </c>
      <c r="I2270" s="6">
        <v>0</v>
      </c>
      <c r="J2270" s="6">
        <v>245900000</v>
      </c>
    </row>
    <row r="2271" spans="1:10" hidden="1" x14ac:dyDescent="0.5">
      <c r="A2271" s="4">
        <v>2270</v>
      </c>
      <c r="B2271" s="8" t="s">
        <v>219</v>
      </c>
      <c r="C2271" s="8" t="s">
        <v>68</v>
      </c>
      <c r="D2271" s="8" t="str">
        <f>VLOOKUP(C2271,ماه!A:C,3,FALSE)</f>
        <v>04--تیر</v>
      </c>
      <c r="E2271" s="8" t="s">
        <v>71</v>
      </c>
      <c r="F2271" s="8" t="str">
        <f>VLOOKUP(E2271,خریداران!A:B,2,FALSE)</f>
        <v>خریدار 00041</v>
      </c>
      <c r="G2271" s="6">
        <v>1028</v>
      </c>
      <c r="H2271" s="6">
        <v>1261950000</v>
      </c>
      <c r="I2271" s="6">
        <v>0</v>
      </c>
      <c r="J2271" s="6">
        <v>1261950000</v>
      </c>
    </row>
    <row r="2272" spans="1:10" hidden="1" x14ac:dyDescent="0.5">
      <c r="A2272" s="4">
        <v>2271</v>
      </c>
      <c r="B2272" s="8" t="s">
        <v>219</v>
      </c>
      <c r="C2272" s="8" t="s">
        <v>68</v>
      </c>
      <c r="D2272" s="8" t="str">
        <f>VLOOKUP(C2272,ماه!A:C,3,FALSE)</f>
        <v>04--تیر</v>
      </c>
      <c r="E2272" s="8" t="s">
        <v>31</v>
      </c>
      <c r="F2272" s="8" t="str">
        <f>VLOOKUP(E2272,خریداران!A:B,2,FALSE)</f>
        <v>خریدار 00046</v>
      </c>
      <c r="G2272" s="6">
        <v>15</v>
      </c>
      <c r="H2272" s="6">
        <v>19650000</v>
      </c>
      <c r="I2272" s="6">
        <v>0</v>
      </c>
      <c r="J2272" s="6">
        <v>19650000</v>
      </c>
    </row>
    <row r="2273" spans="1:10" hidden="1" x14ac:dyDescent="0.5">
      <c r="A2273" s="4">
        <v>2272</v>
      </c>
      <c r="B2273" s="8" t="s">
        <v>219</v>
      </c>
      <c r="C2273" s="8" t="s">
        <v>68</v>
      </c>
      <c r="D2273" s="8" t="str">
        <f>VLOOKUP(C2273,ماه!A:C,3,FALSE)</f>
        <v>04--تیر</v>
      </c>
      <c r="E2273" s="8" t="s">
        <v>52</v>
      </c>
      <c r="F2273" s="8" t="str">
        <f>VLOOKUP(E2273,خریداران!A:B,2,FALSE)</f>
        <v>خریدار 00047</v>
      </c>
      <c r="G2273" s="6">
        <v>16</v>
      </c>
      <c r="H2273" s="6">
        <v>23600000</v>
      </c>
      <c r="I2273" s="6">
        <v>0</v>
      </c>
      <c r="J2273" s="6">
        <v>23600000</v>
      </c>
    </row>
    <row r="2274" spans="1:10" hidden="1" x14ac:dyDescent="0.5">
      <c r="A2274" s="4">
        <v>2273</v>
      </c>
      <c r="B2274" s="8" t="s">
        <v>219</v>
      </c>
      <c r="C2274" s="8" t="s">
        <v>68</v>
      </c>
      <c r="D2274" s="8" t="str">
        <f>VLOOKUP(C2274,ماه!A:C,3,FALSE)</f>
        <v>04--تیر</v>
      </c>
      <c r="E2274" s="8" t="s">
        <v>72</v>
      </c>
      <c r="F2274" s="8" t="str">
        <f>VLOOKUP(E2274,خریداران!A:B,2,FALSE)</f>
        <v>خریدار 00050</v>
      </c>
      <c r="G2274" s="6">
        <v>63</v>
      </c>
      <c r="H2274" s="6">
        <v>76950000</v>
      </c>
      <c r="I2274" s="6">
        <v>0</v>
      </c>
      <c r="J2274" s="6">
        <v>76950000</v>
      </c>
    </row>
    <row r="2275" spans="1:10" hidden="1" x14ac:dyDescent="0.5">
      <c r="A2275" s="4">
        <v>2274</v>
      </c>
      <c r="B2275" s="8" t="s">
        <v>219</v>
      </c>
      <c r="C2275" s="8" t="s">
        <v>68</v>
      </c>
      <c r="D2275" s="8" t="str">
        <f>VLOOKUP(C2275,ماه!A:C,3,FALSE)</f>
        <v>04--تیر</v>
      </c>
      <c r="E2275" s="8" t="s">
        <v>74</v>
      </c>
      <c r="F2275" s="8" t="str">
        <f>VLOOKUP(E2275,خریداران!A:B,2,FALSE)</f>
        <v>خریدار 00054</v>
      </c>
      <c r="G2275" s="6">
        <v>167</v>
      </c>
      <c r="H2275" s="6">
        <v>210200000</v>
      </c>
      <c r="I2275" s="6">
        <v>200000</v>
      </c>
      <c r="J2275" s="6">
        <v>210000000</v>
      </c>
    </row>
    <row r="2276" spans="1:10" hidden="1" x14ac:dyDescent="0.5">
      <c r="A2276" s="4">
        <v>2275</v>
      </c>
      <c r="B2276" s="8" t="s">
        <v>219</v>
      </c>
      <c r="C2276" s="8" t="s">
        <v>68</v>
      </c>
      <c r="D2276" s="8" t="str">
        <f>VLOOKUP(C2276,ماه!A:C,3,FALSE)</f>
        <v>04--تیر</v>
      </c>
      <c r="E2276" s="8" t="s">
        <v>119</v>
      </c>
      <c r="F2276" s="8" t="str">
        <f>VLOOKUP(E2276,خریداران!A:B,2,FALSE)</f>
        <v>خریدار 00055</v>
      </c>
      <c r="G2276" s="6">
        <v>653</v>
      </c>
      <c r="H2276" s="6">
        <v>372780000</v>
      </c>
      <c r="I2276" s="6">
        <v>0</v>
      </c>
      <c r="J2276" s="6">
        <v>372780000</v>
      </c>
    </row>
    <row r="2277" spans="1:10" hidden="1" x14ac:dyDescent="0.5">
      <c r="A2277" s="4">
        <v>2276</v>
      </c>
      <c r="B2277" s="8" t="s">
        <v>219</v>
      </c>
      <c r="C2277" s="8" t="s">
        <v>68</v>
      </c>
      <c r="D2277" s="8" t="str">
        <f>VLOOKUP(C2277,ماه!A:C,3,FALSE)</f>
        <v>04--تیر</v>
      </c>
      <c r="E2277" s="8" t="s">
        <v>91</v>
      </c>
      <c r="F2277" s="8" t="str">
        <f>VLOOKUP(E2277,خریداران!A:B,2,FALSE)</f>
        <v>خریدار 00056</v>
      </c>
      <c r="G2277" s="6">
        <v>1341</v>
      </c>
      <c r="H2277" s="6">
        <v>1761500000</v>
      </c>
      <c r="I2277" s="6">
        <v>0</v>
      </c>
      <c r="J2277" s="6">
        <v>1761500000</v>
      </c>
    </row>
    <row r="2278" spans="1:10" hidden="1" x14ac:dyDescent="0.5">
      <c r="A2278" s="4">
        <v>2277</v>
      </c>
      <c r="B2278" s="8" t="s">
        <v>219</v>
      </c>
      <c r="C2278" s="8" t="s">
        <v>68</v>
      </c>
      <c r="D2278" s="8" t="str">
        <f>VLOOKUP(C2278,ماه!A:C,3,FALSE)</f>
        <v>04--تیر</v>
      </c>
      <c r="E2278" s="8" t="s">
        <v>120</v>
      </c>
      <c r="F2278" s="8" t="str">
        <f>VLOOKUP(E2278,خریداران!A:B,2,FALSE)</f>
        <v>خریدار 00057</v>
      </c>
      <c r="G2278" s="6">
        <v>463</v>
      </c>
      <c r="H2278" s="6">
        <v>566750000</v>
      </c>
      <c r="I2278" s="6">
        <v>0</v>
      </c>
      <c r="J2278" s="6">
        <v>566750000</v>
      </c>
    </row>
    <row r="2279" spans="1:10" hidden="1" x14ac:dyDescent="0.5">
      <c r="A2279" s="4">
        <v>2278</v>
      </c>
      <c r="B2279" s="8" t="s">
        <v>219</v>
      </c>
      <c r="C2279" s="8" t="s">
        <v>68</v>
      </c>
      <c r="D2279" s="8" t="str">
        <f>VLOOKUP(C2279,ماه!A:C,3,FALSE)</f>
        <v>04--تیر</v>
      </c>
      <c r="E2279" s="8" t="s">
        <v>135</v>
      </c>
      <c r="F2279" s="8" t="str">
        <f>VLOOKUP(E2279,خریداران!A:B,2,FALSE)</f>
        <v>خریدار 00058</v>
      </c>
      <c r="G2279" s="6">
        <v>953</v>
      </c>
      <c r="H2279" s="6">
        <v>1203150000</v>
      </c>
      <c r="I2279" s="6">
        <v>0</v>
      </c>
      <c r="J2279" s="6">
        <v>1203150000</v>
      </c>
    </row>
    <row r="2280" spans="1:10" hidden="1" x14ac:dyDescent="0.5">
      <c r="A2280" s="4">
        <v>2279</v>
      </c>
      <c r="B2280" s="8" t="s">
        <v>219</v>
      </c>
      <c r="C2280" s="8" t="s">
        <v>68</v>
      </c>
      <c r="D2280" s="8" t="str">
        <f>VLOOKUP(C2280,ماه!A:C,3,FALSE)</f>
        <v>04--تیر</v>
      </c>
      <c r="E2280" s="8" t="s">
        <v>33</v>
      </c>
      <c r="F2280" s="8" t="str">
        <f>VLOOKUP(E2280,خریداران!A:B,2,FALSE)</f>
        <v>خریدار 00062</v>
      </c>
      <c r="G2280" s="6">
        <v>80</v>
      </c>
      <c r="H2280" s="6">
        <v>101600000</v>
      </c>
      <c r="I2280" s="6">
        <v>0</v>
      </c>
      <c r="J2280" s="6">
        <v>101600000</v>
      </c>
    </row>
    <row r="2281" spans="1:10" hidden="1" x14ac:dyDescent="0.5">
      <c r="A2281" s="4">
        <v>2280</v>
      </c>
      <c r="B2281" s="8" t="s">
        <v>219</v>
      </c>
      <c r="C2281" s="8" t="s">
        <v>68</v>
      </c>
      <c r="D2281" s="8" t="str">
        <f>VLOOKUP(C2281,ماه!A:C,3,FALSE)</f>
        <v>04--تیر</v>
      </c>
      <c r="E2281" s="8" t="s">
        <v>22</v>
      </c>
      <c r="F2281" s="8" t="str">
        <f>VLOOKUP(E2281,خریداران!A:B,2,FALSE)</f>
        <v>خریدار 00064</v>
      </c>
      <c r="G2281" s="6">
        <v>88</v>
      </c>
      <c r="H2281" s="6">
        <v>112100000</v>
      </c>
      <c r="I2281" s="6">
        <v>0</v>
      </c>
      <c r="J2281" s="6">
        <v>112100000</v>
      </c>
    </row>
    <row r="2282" spans="1:10" hidden="1" x14ac:dyDescent="0.5">
      <c r="A2282" s="4">
        <v>2281</v>
      </c>
      <c r="B2282" s="8" t="s">
        <v>219</v>
      </c>
      <c r="C2282" s="8" t="s">
        <v>68</v>
      </c>
      <c r="D2282" s="8" t="str">
        <f>VLOOKUP(C2282,ماه!A:C,3,FALSE)</f>
        <v>04--تیر</v>
      </c>
      <c r="E2282" s="8" t="s">
        <v>23</v>
      </c>
      <c r="F2282" s="8" t="str">
        <f>VLOOKUP(E2282,خریداران!A:B,2,FALSE)</f>
        <v>خریدار 00068</v>
      </c>
      <c r="G2282" s="6">
        <v>259</v>
      </c>
      <c r="H2282" s="6">
        <v>320900000</v>
      </c>
      <c r="I2282" s="6">
        <v>0</v>
      </c>
      <c r="J2282" s="6">
        <v>320900000</v>
      </c>
    </row>
    <row r="2283" spans="1:10" hidden="1" x14ac:dyDescent="0.5">
      <c r="A2283" s="4">
        <v>2282</v>
      </c>
      <c r="B2283" s="8" t="s">
        <v>219</v>
      </c>
      <c r="C2283" s="8" t="s">
        <v>68</v>
      </c>
      <c r="D2283" s="8" t="str">
        <f>VLOOKUP(C2283,ماه!A:C,3,FALSE)</f>
        <v>04--تیر</v>
      </c>
      <c r="E2283" s="8" t="s">
        <v>129</v>
      </c>
      <c r="F2283" s="8" t="str">
        <f>VLOOKUP(E2283,خریداران!A:B,2,FALSE)</f>
        <v>خریدار 00069</v>
      </c>
      <c r="G2283" s="6">
        <v>615</v>
      </c>
      <c r="H2283" s="6">
        <v>770300000</v>
      </c>
      <c r="I2283" s="6">
        <v>0</v>
      </c>
      <c r="J2283" s="6">
        <v>770300000</v>
      </c>
    </row>
    <row r="2284" spans="1:10" hidden="1" x14ac:dyDescent="0.5">
      <c r="A2284" s="4">
        <v>2283</v>
      </c>
      <c r="B2284" s="8" t="s">
        <v>219</v>
      </c>
      <c r="C2284" s="8" t="s">
        <v>68</v>
      </c>
      <c r="D2284" s="8" t="str">
        <f>VLOOKUP(C2284,ماه!A:C,3,FALSE)</f>
        <v>04--تیر</v>
      </c>
      <c r="E2284" s="8" t="s">
        <v>24</v>
      </c>
      <c r="F2284" s="8" t="str">
        <f>VLOOKUP(E2284,خریداران!A:B,2,FALSE)</f>
        <v>خریدار 00070</v>
      </c>
      <c r="G2284" s="6">
        <v>262</v>
      </c>
      <c r="H2284" s="6">
        <v>336800000</v>
      </c>
      <c r="I2284" s="6">
        <v>0</v>
      </c>
      <c r="J2284" s="6">
        <v>336800000</v>
      </c>
    </row>
    <row r="2285" spans="1:10" hidden="1" x14ac:dyDescent="0.5">
      <c r="A2285" s="4">
        <v>2284</v>
      </c>
      <c r="B2285" s="8" t="s">
        <v>219</v>
      </c>
      <c r="C2285" s="8" t="s">
        <v>68</v>
      </c>
      <c r="D2285" s="8" t="str">
        <f>VLOOKUP(C2285,ماه!A:C,3,FALSE)</f>
        <v>04--تیر</v>
      </c>
      <c r="E2285" s="8" t="s">
        <v>54</v>
      </c>
      <c r="F2285" s="8" t="str">
        <f>VLOOKUP(E2285,خریداران!A:B,2,FALSE)</f>
        <v>خریدار 00071</v>
      </c>
      <c r="G2285" s="6">
        <v>6</v>
      </c>
      <c r="H2285" s="6">
        <v>7350000</v>
      </c>
      <c r="I2285" s="6">
        <v>0</v>
      </c>
      <c r="J2285" s="6">
        <v>7350000</v>
      </c>
    </row>
    <row r="2286" spans="1:10" hidden="1" x14ac:dyDescent="0.5">
      <c r="A2286" s="4">
        <v>2285</v>
      </c>
      <c r="B2286" s="8" t="s">
        <v>219</v>
      </c>
      <c r="C2286" s="8" t="s">
        <v>68</v>
      </c>
      <c r="D2286" s="8" t="str">
        <f>VLOOKUP(C2286,ماه!A:C,3,FALSE)</f>
        <v>04--تیر</v>
      </c>
      <c r="E2286" s="8" t="s">
        <v>136</v>
      </c>
      <c r="F2286" s="8" t="str">
        <f>VLOOKUP(E2286,خریداران!A:B,2,FALSE)</f>
        <v>خریدار 00073</v>
      </c>
      <c r="G2286" s="6">
        <v>742</v>
      </c>
      <c r="H2286" s="6">
        <v>911550000</v>
      </c>
      <c r="I2286" s="6">
        <v>0</v>
      </c>
      <c r="J2286" s="6">
        <v>911550000</v>
      </c>
    </row>
    <row r="2287" spans="1:10" hidden="1" x14ac:dyDescent="0.5">
      <c r="A2287" s="4">
        <v>2286</v>
      </c>
      <c r="B2287" s="8" t="s">
        <v>219</v>
      </c>
      <c r="C2287" s="8" t="s">
        <v>68</v>
      </c>
      <c r="D2287" s="8" t="str">
        <f>VLOOKUP(C2287,ماه!A:C,3,FALSE)</f>
        <v>04--تیر</v>
      </c>
      <c r="E2287" s="8" t="s">
        <v>123</v>
      </c>
      <c r="F2287" s="8" t="str">
        <f>VLOOKUP(E2287,خریداران!A:B,2,FALSE)</f>
        <v>خریدار 00076</v>
      </c>
      <c r="G2287" s="6">
        <v>32</v>
      </c>
      <c r="H2287" s="6">
        <v>36800000</v>
      </c>
      <c r="I2287" s="6">
        <v>0</v>
      </c>
      <c r="J2287" s="6">
        <v>36800000</v>
      </c>
    </row>
    <row r="2288" spans="1:10" hidden="1" x14ac:dyDescent="0.5">
      <c r="A2288" s="4">
        <v>2287</v>
      </c>
      <c r="B2288" s="8" t="s">
        <v>219</v>
      </c>
      <c r="C2288" s="8" t="s">
        <v>68</v>
      </c>
      <c r="D2288" s="8" t="str">
        <f>VLOOKUP(C2288,ماه!A:C,3,FALSE)</f>
        <v>04--تیر</v>
      </c>
      <c r="E2288" s="8" t="s">
        <v>132</v>
      </c>
      <c r="F2288" s="8" t="str">
        <f>VLOOKUP(E2288,خریداران!A:B,2,FALSE)</f>
        <v>خریدار 00077</v>
      </c>
      <c r="G2288" s="6">
        <v>1</v>
      </c>
      <c r="H2288" s="6">
        <v>650000</v>
      </c>
      <c r="I2288" s="6">
        <v>0</v>
      </c>
      <c r="J2288" s="6">
        <v>650000</v>
      </c>
    </row>
    <row r="2289" spans="1:10" hidden="1" x14ac:dyDescent="0.5">
      <c r="A2289" s="4">
        <v>2288</v>
      </c>
      <c r="B2289" s="8" t="s">
        <v>219</v>
      </c>
      <c r="C2289" s="8" t="s">
        <v>68</v>
      </c>
      <c r="D2289" s="8" t="str">
        <f>VLOOKUP(C2289,ماه!A:C,3,FALSE)</f>
        <v>04--تیر</v>
      </c>
      <c r="E2289" s="8" t="s">
        <v>36</v>
      </c>
      <c r="F2289" s="8" t="str">
        <f>VLOOKUP(E2289,خریداران!A:B,2,FALSE)</f>
        <v>خریدار 00087</v>
      </c>
      <c r="G2289" s="6">
        <v>328</v>
      </c>
      <c r="H2289" s="6">
        <v>401800000</v>
      </c>
      <c r="I2289" s="6">
        <v>0</v>
      </c>
      <c r="J2289" s="6">
        <v>401800000</v>
      </c>
    </row>
    <row r="2290" spans="1:10" hidden="1" x14ac:dyDescent="0.5">
      <c r="A2290" s="4">
        <v>2289</v>
      </c>
      <c r="B2290" s="8" t="s">
        <v>219</v>
      </c>
      <c r="C2290" s="8" t="s">
        <v>68</v>
      </c>
      <c r="D2290" s="8" t="str">
        <f>VLOOKUP(C2290,ماه!A:C,3,FALSE)</f>
        <v>04--تیر</v>
      </c>
      <c r="E2290" s="8" t="s">
        <v>127</v>
      </c>
      <c r="F2290" s="8" t="str">
        <f>VLOOKUP(E2290,خریداران!A:B,2,FALSE)</f>
        <v>خریدار 00096</v>
      </c>
      <c r="G2290" s="6">
        <v>5</v>
      </c>
      <c r="H2290" s="6">
        <v>6050000</v>
      </c>
      <c r="I2290" s="6">
        <v>0</v>
      </c>
      <c r="J2290" s="6">
        <v>6050000</v>
      </c>
    </row>
    <row r="2291" spans="1:10" hidden="1" x14ac:dyDescent="0.5">
      <c r="A2291" s="4">
        <v>2290</v>
      </c>
      <c r="B2291" s="8" t="s">
        <v>219</v>
      </c>
      <c r="C2291" s="8" t="s">
        <v>68</v>
      </c>
      <c r="D2291" s="8" t="str">
        <f>VLOOKUP(C2291,ماه!A:C,3,FALSE)</f>
        <v>04--تیر</v>
      </c>
      <c r="E2291" s="8" t="s">
        <v>80</v>
      </c>
      <c r="F2291" s="8" t="str">
        <f>VLOOKUP(E2291,خریداران!A:B,2,FALSE)</f>
        <v>خریدار 00103</v>
      </c>
      <c r="G2291" s="6">
        <v>53</v>
      </c>
      <c r="H2291" s="6">
        <v>66150000</v>
      </c>
      <c r="I2291" s="6">
        <v>0</v>
      </c>
      <c r="J2291" s="6">
        <v>66150000</v>
      </c>
    </row>
    <row r="2292" spans="1:10" hidden="1" x14ac:dyDescent="0.5">
      <c r="A2292" s="4">
        <v>2291</v>
      </c>
      <c r="B2292" s="8" t="s">
        <v>219</v>
      </c>
      <c r="C2292" s="8" t="s">
        <v>68</v>
      </c>
      <c r="D2292" s="8" t="str">
        <f>VLOOKUP(C2292,ماه!A:C,3,FALSE)</f>
        <v>04--تیر</v>
      </c>
      <c r="E2292" s="8" t="s">
        <v>41</v>
      </c>
      <c r="F2292" s="8" t="str">
        <f>VLOOKUP(E2292,خریداران!A:B,2,FALSE)</f>
        <v>خریدار 00116</v>
      </c>
      <c r="G2292" s="6">
        <v>50</v>
      </c>
      <c r="H2292" s="6">
        <v>72500000</v>
      </c>
      <c r="I2292" s="6">
        <v>0</v>
      </c>
      <c r="J2292" s="6">
        <v>72500000</v>
      </c>
    </row>
    <row r="2293" spans="1:10" hidden="1" x14ac:dyDescent="0.5">
      <c r="A2293" s="4">
        <v>2292</v>
      </c>
      <c r="B2293" s="8" t="s">
        <v>219</v>
      </c>
      <c r="C2293" s="8" t="s">
        <v>68</v>
      </c>
      <c r="D2293" s="8" t="str">
        <f>VLOOKUP(C2293,ماه!A:C,3,FALSE)</f>
        <v>04--تیر</v>
      </c>
      <c r="E2293" s="8" t="s">
        <v>42</v>
      </c>
      <c r="F2293" s="8" t="str">
        <f>VLOOKUP(E2293,خریداران!A:B,2,FALSE)</f>
        <v>خریدار 00117</v>
      </c>
      <c r="G2293" s="6">
        <v>141</v>
      </c>
      <c r="H2293" s="6">
        <v>173600000</v>
      </c>
      <c r="I2293" s="6">
        <v>0</v>
      </c>
      <c r="J2293" s="6">
        <v>173600000</v>
      </c>
    </row>
    <row r="2294" spans="1:10" hidden="1" x14ac:dyDescent="0.5">
      <c r="A2294" s="4">
        <v>2293</v>
      </c>
      <c r="B2294" s="8" t="s">
        <v>219</v>
      </c>
      <c r="C2294" s="8" t="s">
        <v>68</v>
      </c>
      <c r="D2294" s="8" t="str">
        <f>VLOOKUP(C2294,ماه!A:C,3,FALSE)</f>
        <v>04--تیر</v>
      </c>
      <c r="E2294" s="8" t="s">
        <v>151</v>
      </c>
      <c r="F2294" s="8" t="str">
        <f>VLOOKUP(E2294,خریداران!A:B,2,FALSE)</f>
        <v>خریدار 00143</v>
      </c>
      <c r="G2294" s="6">
        <v>280</v>
      </c>
      <c r="H2294" s="6">
        <v>395800000</v>
      </c>
      <c r="I2294" s="6">
        <v>0</v>
      </c>
      <c r="J2294" s="6">
        <v>395800000</v>
      </c>
    </row>
    <row r="2295" spans="1:10" hidden="1" x14ac:dyDescent="0.5">
      <c r="A2295" s="4">
        <v>2294</v>
      </c>
      <c r="B2295" s="8" t="s">
        <v>219</v>
      </c>
      <c r="C2295" s="8" t="s">
        <v>68</v>
      </c>
      <c r="D2295" s="8" t="str">
        <f>VLOOKUP(C2295,ماه!A:C,3,FALSE)</f>
        <v>04--تیر</v>
      </c>
      <c r="E2295" s="8" t="s">
        <v>145</v>
      </c>
      <c r="F2295" s="8" t="str">
        <f>VLOOKUP(E2295,خریداران!A:B,2,FALSE)</f>
        <v>خریدار 00144</v>
      </c>
      <c r="G2295" s="6">
        <v>-252</v>
      </c>
      <c r="H2295" s="6">
        <v>-311050000</v>
      </c>
      <c r="I2295" s="6">
        <v>0</v>
      </c>
      <c r="J2295" s="6">
        <v>-311050000</v>
      </c>
    </row>
    <row r="2296" spans="1:10" hidden="1" x14ac:dyDescent="0.5">
      <c r="A2296" s="4">
        <v>2295</v>
      </c>
      <c r="B2296" s="8" t="s">
        <v>219</v>
      </c>
      <c r="C2296" s="8" t="s">
        <v>68</v>
      </c>
      <c r="D2296" s="8" t="str">
        <f>VLOOKUP(C2296,ماه!A:C,3,FALSE)</f>
        <v>04--تیر</v>
      </c>
      <c r="E2296" s="8" t="s">
        <v>165</v>
      </c>
      <c r="F2296" s="8" t="str">
        <f>VLOOKUP(E2296,خریداران!A:B,2,FALSE)</f>
        <v>خریدار 00147</v>
      </c>
      <c r="G2296" s="6">
        <v>500</v>
      </c>
      <c r="H2296" s="6">
        <v>600000000</v>
      </c>
      <c r="I2296" s="6">
        <v>0</v>
      </c>
      <c r="J2296" s="6">
        <v>600000000</v>
      </c>
    </row>
    <row r="2297" spans="1:10" hidden="1" x14ac:dyDescent="0.5">
      <c r="A2297" s="4">
        <v>2296</v>
      </c>
      <c r="B2297" s="8" t="s">
        <v>219</v>
      </c>
      <c r="C2297" s="8" t="s">
        <v>68</v>
      </c>
      <c r="D2297" s="8" t="str">
        <f>VLOOKUP(C2297,ماه!A:C,3,FALSE)</f>
        <v>04--تیر</v>
      </c>
      <c r="E2297" s="8" t="s">
        <v>186</v>
      </c>
      <c r="F2297" s="8" t="str">
        <f>VLOOKUP(E2297,خریداران!A:B,2,FALSE)</f>
        <v>خریدار 00155</v>
      </c>
      <c r="G2297" s="6">
        <v>2</v>
      </c>
      <c r="H2297" s="6">
        <v>2350000</v>
      </c>
      <c r="I2297" s="6">
        <v>0</v>
      </c>
      <c r="J2297" s="6">
        <v>2350000</v>
      </c>
    </row>
    <row r="2298" spans="1:10" hidden="1" x14ac:dyDescent="0.5">
      <c r="A2298" s="4">
        <v>2297</v>
      </c>
      <c r="B2298" s="8" t="s">
        <v>219</v>
      </c>
      <c r="C2298" s="8" t="s">
        <v>68</v>
      </c>
      <c r="D2298" s="8" t="str">
        <f>VLOOKUP(C2298,ماه!A:C,3,FALSE)</f>
        <v>04--تیر</v>
      </c>
      <c r="E2298" s="8" t="s">
        <v>173</v>
      </c>
      <c r="F2298" s="8" t="str">
        <f>VLOOKUP(E2298,خریداران!A:B,2,FALSE)</f>
        <v>خریدار 00165</v>
      </c>
      <c r="G2298" s="6">
        <v>318</v>
      </c>
      <c r="H2298" s="6">
        <v>399400000</v>
      </c>
      <c r="I2298" s="6">
        <v>85200000</v>
      </c>
      <c r="J2298" s="6">
        <v>314200000</v>
      </c>
    </row>
    <row r="2299" spans="1:10" hidden="1" x14ac:dyDescent="0.5">
      <c r="A2299" s="4">
        <v>2298</v>
      </c>
      <c r="B2299" s="8" t="s">
        <v>219</v>
      </c>
      <c r="C2299" s="8" t="s">
        <v>68</v>
      </c>
      <c r="D2299" s="8" t="str">
        <f>VLOOKUP(C2299,ماه!A:C,3,FALSE)</f>
        <v>04--تیر</v>
      </c>
      <c r="E2299" s="8" t="s">
        <v>162</v>
      </c>
      <c r="F2299" s="8" t="str">
        <f>VLOOKUP(E2299,خریداران!A:B,2,FALSE)</f>
        <v>خریدار 00167</v>
      </c>
      <c r="G2299" s="6">
        <v>88</v>
      </c>
      <c r="H2299" s="6">
        <v>109800000</v>
      </c>
      <c r="I2299" s="6">
        <v>0</v>
      </c>
      <c r="J2299" s="6">
        <v>109800000</v>
      </c>
    </row>
    <row r="2300" spans="1:10" hidden="1" x14ac:dyDescent="0.5">
      <c r="A2300" s="4">
        <v>2299</v>
      </c>
      <c r="B2300" s="8" t="s">
        <v>219</v>
      </c>
      <c r="C2300" s="8" t="s">
        <v>68</v>
      </c>
      <c r="D2300" s="8" t="str">
        <f>VLOOKUP(C2300,ماه!A:C,3,FALSE)</f>
        <v>04--تیر</v>
      </c>
      <c r="E2300" s="8" t="s">
        <v>146</v>
      </c>
      <c r="F2300" s="8" t="str">
        <f>VLOOKUP(E2300,خریداران!A:B,2,FALSE)</f>
        <v>خریدار 00168</v>
      </c>
      <c r="G2300" s="6">
        <v>23</v>
      </c>
      <c r="H2300" s="6">
        <v>28350000</v>
      </c>
      <c r="I2300" s="6">
        <v>0</v>
      </c>
      <c r="J2300" s="6">
        <v>28350000</v>
      </c>
    </row>
    <row r="2301" spans="1:10" hidden="1" x14ac:dyDescent="0.5">
      <c r="A2301" s="4">
        <v>2300</v>
      </c>
      <c r="B2301" s="8" t="s">
        <v>219</v>
      </c>
      <c r="C2301" s="8" t="s">
        <v>68</v>
      </c>
      <c r="D2301" s="8" t="str">
        <f>VLOOKUP(C2301,ماه!A:C,3,FALSE)</f>
        <v>04--تیر</v>
      </c>
      <c r="E2301" s="8" t="s">
        <v>158</v>
      </c>
      <c r="F2301" s="8" t="str">
        <f>VLOOKUP(E2301,خریداران!A:B,2,FALSE)</f>
        <v>خریدار 00187</v>
      </c>
      <c r="G2301" s="6">
        <v>16</v>
      </c>
      <c r="H2301" s="6">
        <v>21900000</v>
      </c>
      <c r="I2301" s="6">
        <v>0</v>
      </c>
      <c r="J2301" s="6">
        <v>21900000</v>
      </c>
    </row>
    <row r="2302" spans="1:10" hidden="1" x14ac:dyDescent="0.5">
      <c r="A2302" s="4">
        <v>2301</v>
      </c>
      <c r="B2302" s="8" t="s">
        <v>219</v>
      </c>
      <c r="C2302" s="8" t="s">
        <v>68</v>
      </c>
      <c r="D2302" s="8" t="str">
        <f>VLOOKUP(C2302,ماه!A:C,3,FALSE)</f>
        <v>04--تیر</v>
      </c>
      <c r="E2302" s="8" t="s">
        <v>179</v>
      </c>
      <c r="F2302" s="8" t="str">
        <f>VLOOKUP(E2302,خریداران!A:B,2,FALSE)</f>
        <v>خریدار 00194</v>
      </c>
      <c r="G2302" s="6">
        <v>16</v>
      </c>
      <c r="H2302" s="6">
        <v>19200000</v>
      </c>
      <c r="I2302" s="6">
        <v>0</v>
      </c>
      <c r="J2302" s="6">
        <v>19200000</v>
      </c>
    </row>
    <row r="2303" spans="1:10" hidden="1" x14ac:dyDescent="0.5">
      <c r="A2303" s="4">
        <v>2302</v>
      </c>
      <c r="B2303" s="8" t="s">
        <v>219</v>
      </c>
      <c r="C2303" s="8" t="s">
        <v>68</v>
      </c>
      <c r="D2303" s="8" t="str">
        <f>VLOOKUP(C2303,ماه!A:C,3,FALSE)</f>
        <v>04--تیر</v>
      </c>
      <c r="E2303" s="8" t="s">
        <v>200</v>
      </c>
      <c r="F2303" s="8" t="str">
        <f>VLOOKUP(E2303,خریداران!A:B,2,FALSE)</f>
        <v>خریدار 00212</v>
      </c>
      <c r="G2303" s="6">
        <v>224</v>
      </c>
      <c r="H2303" s="6">
        <v>273000000</v>
      </c>
      <c r="I2303" s="6">
        <v>0</v>
      </c>
      <c r="J2303" s="6">
        <v>273000000</v>
      </c>
    </row>
    <row r="2304" spans="1:10" hidden="1" x14ac:dyDescent="0.5">
      <c r="A2304" s="4">
        <v>2303</v>
      </c>
      <c r="B2304" s="8" t="s">
        <v>219</v>
      </c>
      <c r="C2304" s="8" t="s">
        <v>68</v>
      </c>
      <c r="D2304" s="8" t="str">
        <f>VLOOKUP(C2304,ماه!A:C,3,FALSE)</f>
        <v>04--تیر</v>
      </c>
      <c r="E2304" s="8" t="s">
        <v>182</v>
      </c>
      <c r="F2304" s="8" t="str">
        <f>VLOOKUP(E2304,خریداران!A:B,2,FALSE)</f>
        <v>خریدار 00213</v>
      </c>
      <c r="G2304" s="6">
        <v>16</v>
      </c>
      <c r="H2304" s="6">
        <v>20000000</v>
      </c>
      <c r="I2304" s="6">
        <v>0</v>
      </c>
      <c r="J2304" s="6">
        <v>20000000</v>
      </c>
    </row>
    <row r="2305" spans="1:10" hidden="1" x14ac:dyDescent="0.5">
      <c r="A2305" s="4">
        <v>2304</v>
      </c>
      <c r="B2305" s="8" t="s">
        <v>219</v>
      </c>
      <c r="C2305" s="8" t="s">
        <v>68</v>
      </c>
      <c r="D2305" s="8" t="str">
        <f>VLOOKUP(C2305,ماه!A:C,3,FALSE)</f>
        <v>04--تیر</v>
      </c>
      <c r="E2305" s="8" t="s">
        <v>183</v>
      </c>
      <c r="F2305" s="8" t="str">
        <f>VLOOKUP(E2305,خریداران!A:B,2,FALSE)</f>
        <v>خریدار 00215</v>
      </c>
      <c r="G2305" s="6">
        <v>146</v>
      </c>
      <c r="H2305" s="6">
        <v>179800000</v>
      </c>
      <c r="I2305" s="6">
        <v>0</v>
      </c>
      <c r="J2305" s="6">
        <v>179800000</v>
      </c>
    </row>
    <row r="2306" spans="1:10" hidden="1" x14ac:dyDescent="0.5">
      <c r="A2306" s="4">
        <v>2305</v>
      </c>
      <c r="B2306" s="8" t="s">
        <v>219</v>
      </c>
      <c r="C2306" s="8" t="s">
        <v>68</v>
      </c>
      <c r="D2306" s="8" t="str">
        <f>VLOOKUP(C2306,ماه!A:C,3,FALSE)</f>
        <v>04--تیر</v>
      </c>
      <c r="E2306" s="8" t="s">
        <v>184</v>
      </c>
      <c r="F2306" s="8" t="str">
        <f>VLOOKUP(E2306,خریداران!A:B,2,FALSE)</f>
        <v>خریدار 00216</v>
      </c>
      <c r="G2306" s="6">
        <v>6</v>
      </c>
      <c r="H2306" s="6">
        <v>7400000</v>
      </c>
      <c r="I2306" s="6">
        <v>0</v>
      </c>
      <c r="J2306" s="6">
        <v>7400000</v>
      </c>
    </row>
    <row r="2307" spans="1:10" hidden="1" x14ac:dyDescent="0.5">
      <c r="A2307" s="4">
        <v>2306</v>
      </c>
      <c r="B2307" s="8" t="s">
        <v>219</v>
      </c>
      <c r="C2307" s="8" t="s">
        <v>68</v>
      </c>
      <c r="D2307" s="8" t="str">
        <f>VLOOKUP(C2307,ماه!A:C,3,FALSE)</f>
        <v>04--تیر</v>
      </c>
      <c r="E2307" s="8" t="s">
        <v>192</v>
      </c>
      <c r="F2307" s="8" t="str">
        <f>VLOOKUP(E2307,خریداران!A:B,2,FALSE)</f>
        <v>خریدار 00221</v>
      </c>
      <c r="G2307" s="6">
        <v>55</v>
      </c>
      <c r="H2307" s="6">
        <v>66150000</v>
      </c>
      <c r="I2307" s="6">
        <v>0</v>
      </c>
      <c r="J2307" s="6">
        <v>66150000</v>
      </c>
    </row>
    <row r="2308" spans="1:10" hidden="1" x14ac:dyDescent="0.5">
      <c r="A2308" s="4">
        <v>2307</v>
      </c>
      <c r="B2308" s="8" t="s">
        <v>219</v>
      </c>
      <c r="C2308" s="8" t="s">
        <v>68</v>
      </c>
      <c r="D2308" s="8" t="str">
        <f>VLOOKUP(C2308,ماه!A:C,3,FALSE)</f>
        <v>04--تیر</v>
      </c>
      <c r="E2308" s="8" t="s">
        <v>168</v>
      </c>
      <c r="F2308" s="8" t="str">
        <f>VLOOKUP(E2308,خریداران!A:B,2,FALSE)</f>
        <v>خریدار 00242</v>
      </c>
      <c r="G2308" s="6">
        <v>100</v>
      </c>
      <c r="H2308" s="6">
        <v>105000000</v>
      </c>
      <c r="I2308" s="6">
        <v>0</v>
      </c>
      <c r="J2308" s="6">
        <v>105000000</v>
      </c>
    </row>
    <row r="2309" spans="1:10" hidden="1" x14ac:dyDescent="0.5">
      <c r="A2309" s="4">
        <v>2308</v>
      </c>
      <c r="B2309" s="8" t="s">
        <v>219</v>
      </c>
      <c r="C2309" s="8" t="s">
        <v>68</v>
      </c>
      <c r="D2309" s="8" t="str">
        <f>VLOOKUP(C2309,ماه!A:C,3,FALSE)</f>
        <v>04--تیر</v>
      </c>
      <c r="E2309" s="8" t="s">
        <v>201</v>
      </c>
      <c r="F2309" s="8" t="str">
        <f>VLOOKUP(E2309,خریداران!A:B,2,FALSE)</f>
        <v>خریدار 00243</v>
      </c>
      <c r="G2309" s="6">
        <v>282</v>
      </c>
      <c r="H2309" s="6">
        <v>334650000</v>
      </c>
      <c r="I2309" s="6">
        <v>250000</v>
      </c>
      <c r="J2309" s="6">
        <v>334400000</v>
      </c>
    </row>
    <row r="2310" spans="1:10" hidden="1" x14ac:dyDescent="0.5">
      <c r="A2310" s="4">
        <v>2309</v>
      </c>
      <c r="B2310" s="8" t="s">
        <v>219</v>
      </c>
      <c r="C2310" s="8" t="s">
        <v>68</v>
      </c>
      <c r="D2310" s="8" t="str">
        <f>VLOOKUP(C2310,ماه!A:C,3,FALSE)</f>
        <v>04--تیر</v>
      </c>
      <c r="E2310" s="8" t="s">
        <v>205</v>
      </c>
      <c r="F2310" s="8" t="str">
        <f>VLOOKUP(E2310,خریداران!A:B,2,FALSE)</f>
        <v>خریدار 00246</v>
      </c>
      <c r="G2310" s="6">
        <v>25</v>
      </c>
      <c r="H2310" s="6">
        <v>31000000</v>
      </c>
      <c r="I2310" s="6">
        <v>0</v>
      </c>
      <c r="J2310" s="6">
        <v>31000000</v>
      </c>
    </row>
    <row r="2311" spans="1:10" hidden="1" x14ac:dyDescent="0.5">
      <c r="A2311" s="4">
        <v>2310</v>
      </c>
      <c r="B2311" s="8" t="s">
        <v>219</v>
      </c>
      <c r="C2311" s="8" t="s">
        <v>68</v>
      </c>
      <c r="D2311" s="8" t="str">
        <f>VLOOKUP(C2311,ماه!A:C,3,FALSE)</f>
        <v>04--تیر</v>
      </c>
      <c r="E2311" s="8" t="s">
        <v>207</v>
      </c>
      <c r="F2311" s="8" t="str">
        <f>VLOOKUP(E2311,خریداران!A:B,2,FALSE)</f>
        <v>خریدار 00249</v>
      </c>
      <c r="G2311" s="6">
        <v>105</v>
      </c>
      <c r="H2311" s="6">
        <v>128500000</v>
      </c>
      <c r="I2311" s="6">
        <v>0</v>
      </c>
      <c r="J2311" s="6">
        <v>128500000</v>
      </c>
    </row>
    <row r="2312" spans="1:10" hidden="1" x14ac:dyDescent="0.5">
      <c r="A2312" s="4">
        <v>2311</v>
      </c>
      <c r="B2312" s="8" t="s">
        <v>219</v>
      </c>
      <c r="C2312" s="8" t="s">
        <v>68</v>
      </c>
      <c r="D2312" s="8" t="str">
        <f>VLOOKUP(C2312,ماه!A:C,3,FALSE)</f>
        <v>04--تیر</v>
      </c>
      <c r="E2312" s="8" t="s">
        <v>210</v>
      </c>
      <c r="F2312" s="8" t="str">
        <f>VLOOKUP(E2312,خریداران!A:B,2,FALSE)</f>
        <v>خریدار 00252</v>
      </c>
      <c r="G2312" s="6">
        <v>82</v>
      </c>
      <c r="H2312" s="6">
        <v>99550000</v>
      </c>
      <c r="I2312" s="6">
        <v>0</v>
      </c>
      <c r="J2312" s="6">
        <v>99550000</v>
      </c>
    </row>
    <row r="2313" spans="1:10" hidden="1" x14ac:dyDescent="0.5">
      <c r="A2313" s="4">
        <v>2312</v>
      </c>
      <c r="B2313" s="8" t="s">
        <v>219</v>
      </c>
      <c r="C2313" s="8" t="s">
        <v>68</v>
      </c>
      <c r="D2313" s="8" t="str">
        <f>VLOOKUP(C2313,ماه!A:C,3,FALSE)</f>
        <v>04--تیر</v>
      </c>
      <c r="E2313" s="8" t="s">
        <v>213</v>
      </c>
      <c r="F2313" s="8" t="str">
        <f>VLOOKUP(E2313,خریداران!A:B,2,FALSE)</f>
        <v>خریدار 00255</v>
      </c>
      <c r="G2313" s="6">
        <v>72</v>
      </c>
      <c r="H2313" s="6">
        <v>95900000</v>
      </c>
      <c r="I2313" s="6">
        <v>0</v>
      </c>
      <c r="J2313" s="6">
        <v>95900000</v>
      </c>
    </row>
    <row r="2314" spans="1:10" hidden="1" x14ac:dyDescent="0.5">
      <c r="A2314" s="4">
        <v>2313</v>
      </c>
      <c r="B2314" s="8" t="s">
        <v>219</v>
      </c>
      <c r="C2314" s="8" t="s">
        <v>68</v>
      </c>
      <c r="D2314" s="8" t="str">
        <f>VLOOKUP(C2314,ماه!A:C,3,FALSE)</f>
        <v>04--تیر</v>
      </c>
      <c r="E2314" s="8" t="s">
        <v>214</v>
      </c>
      <c r="F2314" s="8" t="str">
        <f>VLOOKUP(E2314,خریداران!A:B,2,FALSE)</f>
        <v>خریدار 00258</v>
      </c>
      <c r="G2314" s="6">
        <v>60</v>
      </c>
      <c r="H2314" s="6">
        <v>72400000</v>
      </c>
      <c r="I2314" s="6">
        <v>0</v>
      </c>
      <c r="J2314" s="6">
        <v>72400000</v>
      </c>
    </row>
    <row r="2315" spans="1:10" hidden="1" x14ac:dyDescent="0.5">
      <c r="A2315" s="4">
        <v>2314</v>
      </c>
      <c r="B2315" s="8" t="s">
        <v>219</v>
      </c>
      <c r="C2315" s="8" t="s">
        <v>68</v>
      </c>
      <c r="D2315" s="8" t="str">
        <f>VLOOKUP(C2315,ماه!A:C,3,FALSE)</f>
        <v>04--تیر</v>
      </c>
      <c r="E2315" s="8" t="s">
        <v>220</v>
      </c>
      <c r="F2315" s="8" t="str">
        <f>VLOOKUP(E2315,خریداران!A:B,2,FALSE)</f>
        <v>خریدار 00262</v>
      </c>
      <c r="G2315" s="6">
        <v>203</v>
      </c>
      <c r="H2315" s="6">
        <v>266100000</v>
      </c>
      <c r="I2315" s="6">
        <v>0</v>
      </c>
      <c r="J2315" s="6">
        <v>266100000</v>
      </c>
    </row>
    <row r="2316" spans="1:10" hidden="1" x14ac:dyDescent="0.5">
      <c r="A2316" s="4">
        <v>2315</v>
      </c>
      <c r="B2316" s="8" t="s">
        <v>219</v>
      </c>
      <c r="C2316" s="8" t="s">
        <v>68</v>
      </c>
      <c r="D2316" s="8" t="str">
        <f>VLOOKUP(C2316,ماه!A:C,3,FALSE)</f>
        <v>04--تیر</v>
      </c>
      <c r="E2316" s="8" t="s">
        <v>218</v>
      </c>
      <c r="F2316" s="8" t="str">
        <f>VLOOKUP(E2316,خریداران!A:B,2,FALSE)</f>
        <v>خریدار 00266</v>
      </c>
      <c r="G2316" s="6">
        <v>1616</v>
      </c>
      <c r="H2316" s="6">
        <v>2004300000</v>
      </c>
      <c r="I2316" s="6">
        <v>0</v>
      </c>
      <c r="J2316" s="6">
        <v>2004300000</v>
      </c>
    </row>
    <row r="2317" spans="1:10" hidden="1" x14ac:dyDescent="0.5">
      <c r="A2317" s="4">
        <v>2316</v>
      </c>
      <c r="B2317" s="8" t="s">
        <v>219</v>
      </c>
      <c r="C2317" s="8" t="s">
        <v>68</v>
      </c>
      <c r="D2317" s="8" t="str">
        <f>VLOOKUP(C2317,ماه!A:C,3,FALSE)</f>
        <v>04--تیر</v>
      </c>
      <c r="E2317" s="8" t="s">
        <v>224</v>
      </c>
      <c r="F2317" s="8" t="str">
        <f>VLOOKUP(E2317,خریداران!A:B,2,FALSE)</f>
        <v>خریدار 00270</v>
      </c>
      <c r="G2317" s="6">
        <v>56</v>
      </c>
      <c r="H2317" s="6">
        <v>70700000</v>
      </c>
      <c r="I2317" s="6">
        <v>0</v>
      </c>
      <c r="J2317" s="6">
        <v>70700000</v>
      </c>
    </row>
    <row r="2318" spans="1:10" hidden="1" x14ac:dyDescent="0.5">
      <c r="A2318" s="4">
        <v>2317</v>
      </c>
      <c r="B2318" s="8" t="s">
        <v>219</v>
      </c>
      <c r="C2318" s="8" t="s">
        <v>68</v>
      </c>
      <c r="D2318" s="8" t="str">
        <f>VLOOKUP(C2318,ماه!A:C,3,FALSE)</f>
        <v>04--تیر</v>
      </c>
      <c r="E2318" s="8" t="s">
        <v>227</v>
      </c>
      <c r="F2318" s="8" t="str">
        <f>VLOOKUP(E2318,خریداران!A:B,2,FALSE)</f>
        <v>خریدار 00273</v>
      </c>
      <c r="G2318" s="6">
        <v>15</v>
      </c>
      <c r="H2318" s="6">
        <v>19150000</v>
      </c>
      <c r="I2318" s="6">
        <v>0</v>
      </c>
      <c r="J2318" s="6">
        <v>19150000</v>
      </c>
    </row>
    <row r="2319" spans="1:10" hidden="1" x14ac:dyDescent="0.5">
      <c r="A2319" s="4">
        <v>2318</v>
      </c>
      <c r="B2319" s="8" t="s">
        <v>219</v>
      </c>
      <c r="C2319" s="8" t="s">
        <v>68</v>
      </c>
      <c r="D2319" s="8" t="str">
        <f>VLOOKUP(C2319,ماه!A:C,3,FALSE)</f>
        <v>04--تیر</v>
      </c>
      <c r="E2319" s="8" t="s">
        <v>228</v>
      </c>
      <c r="F2319" s="8" t="str">
        <f>VLOOKUP(E2319,خریداران!A:B,2,FALSE)</f>
        <v>خریدار 00274</v>
      </c>
      <c r="G2319" s="6">
        <v>197</v>
      </c>
      <c r="H2319" s="6">
        <v>252550000</v>
      </c>
      <c r="I2319" s="6">
        <v>0</v>
      </c>
      <c r="J2319" s="6">
        <v>252550000</v>
      </c>
    </row>
    <row r="2320" spans="1:10" hidden="1" x14ac:dyDescent="0.5">
      <c r="A2320" s="4">
        <v>2319</v>
      </c>
      <c r="B2320" s="8" t="s">
        <v>219</v>
      </c>
      <c r="C2320" s="8" t="s">
        <v>68</v>
      </c>
      <c r="D2320" s="8" t="str">
        <f>VLOOKUP(C2320,ماه!A:C,3,FALSE)</f>
        <v>04--تیر</v>
      </c>
      <c r="E2320" s="8" t="s">
        <v>230</v>
      </c>
      <c r="F2320" s="8" t="str">
        <f>VLOOKUP(E2320,خریداران!A:B,2,FALSE)</f>
        <v>خریدار 00276</v>
      </c>
      <c r="G2320" s="6">
        <v>20</v>
      </c>
      <c r="H2320" s="6">
        <v>27200000</v>
      </c>
      <c r="I2320" s="6">
        <v>0</v>
      </c>
      <c r="J2320" s="6">
        <v>27200000</v>
      </c>
    </row>
    <row r="2321" spans="1:10" hidden="1" x14ac:dyDescent="0.5">
      <c r="A2321" s="4">
        <v>2320</v>
      </c>
      <c r="B2321" s="8" t="s">
        <v>219</v>
      </c>
      <c r="C2321" s="8" t="s">
        <v>68</v>
      </c>
      <c r="D2321" s="8" t="str">
        <f>VLOOKUP(C2321,ماه!A:C,3,FALSE)</f>
        <v>04--تیر</v>
      </c>
      <c r="E2321" s="8" t="s">
        <v>235</v>
      </c>
      <c r="F2321" s="8" t="str">
        <f>VLOOKUP(E2321,خریداران!A:B,2,FALSE)</f>
        <v>خریدار 00283</v>
      </c>
      <c r="G2321" s="6">
        <v>5</v>
      </c>
      <c r="H2321" s="6">
        <v>6250000</v>
      </c>
      <c r="I2321" s="6">
        <v>0</v>
      </c>
      <c r="J2321" s="6">
        <v>6250000</v>
      </c>
    </row>
    <row r="2322" spans="1:10" hidden="1" x14ac:dyDescent="0.5">
      <c r="A2322" s="4">
        <v>2321</v>
      </c>
      <c r="B2322" s="8" t="s">
        <v>219</v>
      </c>
      <c r="C2322" s="8" t="s">
        <v>68</v>
      </c>
      <c r="D2322" s="8" t="str">
        <f>VLOOKUP(C2322,ماه!A:C,3,FALSE)</f>
        <v>04--تیر</v>
      </c>
      <c r="E2322" s="8" t="s">
        <v>236</v>
      </c>
      <c r="F2322" s="8" t="str">
        <f>VLOOKUP(E2322,خریداران!A:B,2,FALSE)</f>
        <v>خریدار 00284</v>
      </c>
      <c r="G2322" s="6">
        <v>92</v>
      </c>
      <c r="H2322" s="6">
        <v>117350000</v>
      </c>
      <c r="I2322" s="6">
        <v>0</v>
      </c>
      <c r="J2322" s="6">
        <v>117350000</v>
      </c>
    </row>
    <row r="2323" spans="1:10" hidden="1" x14ac:dyDescent="0.5">
      <c r="A2323" s="4">
        <v>2322</v>
      </c>
      <c r="B2323" s="8" t="s">
        <v>219</v>
      </c>
      <c r="C2323" s="8" t="s">
        <v>68</v>
      </c>
      <c r="D2323" s="8" t="str">
        <f>VLOOKUP(C2323,ماه!A:C,3,FALSE)</f>
        <v>04--تیر</v>
      </c>
      <c r="E2323" s="8" t="s">
        <v>242</v>
      </c>
      <c r="F2323" s="8" t="str">
        <f>VLOOKUP(E2323,خریداران!A:B,2,FALSE)</f>
        <v>خریدار 00293</v>
      </c>
      <c r="G2323" s="6">
        <v>10</v>
      </c>
      <c r="H2323" s="6">
        <v>12000000</v>
      </c>
      <c r="I2323" s="6">
        <v>0</v>
      </c>
      <c r="J2323" s="6">
        <v>12000000</v>
      </c>
    </row>
    <row r="2324" spans="1:10" hidden="1" x14ac:dyDescent="0.5">
      <c r="A2324" s="4">
        <v>2323</v>
      </c>
      <c r="B2324" s="8" t="s">
        <v>219</v>
      </c>
      <c r="C2324" s="8" t="s">
        <v>68</v>
      </c>
      <c r="D2324" s="8" t="str">
        <f>VLOOKUP(C2324,ماه!A:C,3,FALSE)</f>
        <v>04--تیر</v>
      </c>
      <c r="E2324" s="8" t="s">
        <v>243</v>
      </c>
      <c r="F2324" s="8" t="str">
        <f>VLOOKUP(E2324,خریداران!A:B,2,FALSE)</f>
        <v>خریدار 00295</v>
      </c>
      <c r="G2324" s="6">
        <v>50</v>
      </c>
      <c r="H2324" s="6">
        <v>60000000</v>
      </c>
      <c r="I2324" s="6">
        <v>0</v>
      </c>
      <c r="J2324" s="6">
        <v>60000000</v>
      </c>
    </row>
    <row r="2325" spans="1:10" hidden="1" x14ac:dyDescent="0.5">
      <c r="A2325" s="4">
        <v>2324</v>
      </c>
      <c r="B2325" s="8" t="s">
        <v>219</v>
      </c>
      <c r="C2325" s="8" t="s">
        <v>68</v>
      </c>
      <c r="D2325" s="8" t="str">
        <f>VLOOKUP(C2325,ماه!A:C,3,FALSE)</f>
        <v>04--تیر</v>
      </c>
      <c r="E2325" s="8" t="s">
        <v>244</v>
      </c>
      <c r="F2325" s="8" t="str">
        <f>VLOOKUP(E2325,خریداران!A:B,2,FALSE)</f>
        <v>خریدار 00296</v>
      </c>
      <c r="G2325" s="6">
        <v>11</v>
      </c>
      <c r="H2325" s="6">
        <v>14800000</v>
      </c>
      <c r="I2325" s="6">
        <v>0</v>
      </c>
      <c r="J2325" s="6">
        <v>14800000</v>
      </c>
    </row>
    <row r="2326" spans="1:10" hidden="1" x14ac:dyDescent="0.5">
      <c r="A2326" s="4">
        <v>2325</v>
      </c>
      <c r="B2326" s="8" t="s">
        <v>219</v>
      </c>
      <c r="C2326" s="8" t="s">
        <v>68</v>
      </c>
      <c r="D2326" s="8" t="str">
        <f>VLOOKUP(C2326,ماه!A:C,3,FALSE)</f>
        <v>04--تیر</v>
      </c>
      <c r="E2326" s="8" t="s">
        <v>248</v>
      </c>
      <c r="F2326" s="8" t="str">
        <f>VLOOKUP(E2326,خریداران!A:B,2,FALSE)</f>
        <v>خریدار 00300</v>
      </c>
      <c r="G2326" s="6">
        <v>290</v>
      </c>
      <c r="H2326" s="6">
        <v>348950000</v>
      </c>
      <c r="I2326" s="6">
        <v>0</v>
      </c>
      <c r="J2326" s="6">
        <v>348950000</v>
      </c>
    </row>
    <row r="2327" spans="1:10" hidden="1" x14ac:dyDescent="0.5">
      <c r="A2327" s="4">
        <v>2326</v>
      </c>
      <c r="B2327" s="8" t="s">
        <v>219</v>
      </c>
      <c r="C2327" s="8" t="s">
        <v>68</v>
      </c>
      <c r="D2327" s="8" t="str">
        <f>VLOOKUP(C2327,ماه!A:C,3,FALSE)</f>
        <v>04--تیر</v>
      </c>
      <c r="E2327" s="8" t="s">
        <v>249</v>
      </c>
      <c r="F2327" s="8" t="str">
        <f>VLOOKUP(E2327,خریداران!A:B,2,FALSE)</f>
        <v>خریدار 00303</v>
      </c>
      <c r="G2327" s="6">
        <v>1</v>
      </c>
      <c r="H2327" s="6">
        <v>1200000</v>
      </c>
      <c r="I2327" s="6">
        <v>0</v>
      </c>
      <c r="J2327" s="6">
        <v>1200000</v>
      </c>
    </row>
    <row r="2328" spans="1:10" hidden="1" x14ac:dyDescent="0.5">
      <c r="A2328" s="4">
        <v>2327</v>
      </c>
      <c r="B2328" s="8" t="s">
        <v>219</v>
      </c>
      <c r="C2328" s="8" t="s">
        <v>68</v>
      </c>
      <c r="D2328" s="8" t="str">
        <f>VLOOKUP(C2328,ماه!A:C,3,FALSE)</f>
        <v>04--تیر</v>
      </c>
      <c r="E2328" s="8" t="s">
        <v>250</v>
      </c>
      <c r="F2328" s="8" t="str">
        <f>VLOOKUP(E2328,خریداران!A:B,2,FALSE)</f>
        <v>خریدار 00304</v>
      </c>
      <c r="G2328" s="6">
        <v>73</v>
      </c>
      <c r="H2328" s="6">
        <v>89500000</v>
      </c>
      <c r="I2328" s="6">
        <v>0</v>
      </c>
      <c r="J2328" s="6">
        <v>89500000</v>
      </c>
    </row>
    <row r="2329" spans="1:10" hidden="1" x14ac:dyDescent="0.5">
      <c r="A2329" s="4">
        <v>2328</v>
      </c>
      <c r="B2329" s="8" t="s">
        <v>219</v>
      </c>
      <c r="C2329" s="8" t="s">
        <v>68</v>
      </c>
      <c r="D2329" s="8" t="str">
        <f>VLOOKUP(C2329,ماه!A:C,3,FALSE)</f>
        <v>04--تیر</v>
      </c>
      <c r="E2329" s="8" t="s">
        <v>251</v>
      </c>
      <c r="F2329" s="8" t="str">
        <f>VLOOKUP(E2329,خریداران!A:B,2,FALSE)</f>
        <v>خریدار 00305</v>
      </c>
      <c r="G2329" s="6">
        <v>2</v>
      </c>
      <c r="H2329" s="6">
        <v>2250000</v>
      </c>
      <c r="I2329" s="6">
        <v>0</v>
      </c>
      <c r="J2329" s="6">
        <v>2250000</v>
      </c>
    </row>
    <row r="2330" spans="1:10" hidden="1" x14ac:dyDescent="0.5">
      <c r="A2330" s="4">
        <v>2329</v>
      </c>
      <c r="B2330" s="8" t="s">
        <v>219</v>
      </c>
      <c r="C2330" s="8" t="s">
        <v>68</v>
      </c>
      <c r="D2330" s="8" t="str">
        <f>VLOOKUP(C2330,ماه!A:C,3,FALSE)</f>
        <v>04--تیر</v>
      </c>
      <c r="E2330" s="8" t="s">
        <v>252</v>
      </c>
      <c r="F2330" s="8" t="str">
        <f>VLOOKUP(E2330,خریداران!A:B,2,FALSE)</f>
        <v>خریدار 00306</v>
      </c>
      <c r="G2330" s="6">
        <v>100</v>
      </c>
      <c r="H2330" s="6">
        <v>125000000</v>
      </c>
      <c r="I2330" s="6">
        <v>0</v>
      </c>
      <c r="J2330" s="6">
        <v>125000000</v>
      </c>
    </row>
    <row r="2331" spans="1:10" hidden="1" x14ac:dyDescent="0.5">
      <c r="A2331" s="4">
        <v>2330</v>
      </c>
      <c r="B2331" s="8" t="s">
        <v>219</v>
      </c>
      <c r="C2331" s="8" t="s">
        <v>68</v>
      </c>
      <c r="D2331" s="8" t="str">
        <f>VLOOKUP(C2331,ماه!A:C,3,FALSE)</f>
        <v>04--تیر</v>
      </c>
      <c r="E2331" s="8" t="s">
        <v>253</v>
      </c>
      <c r="F2331" s="8" t="str">
        <f>VLOOKUP(E2331,خریداران!A:B,2,FALSE)</f>
        <v>خریدار 00308</v>
      </c>
      <c r="G2331" s="6">
        <v>49</v>
      </c>
      <c r="H2331" s="6">
        <v>61250000</v>
      </c>
      <c r="I2331" s="6">
        <v>0</v>
      </c>
      <c r="J2331" s="6">
        <v>61250000</v>
      </c>
    </row>
    <row r="2332" spans="1:10" hidden="1" x14ac:dyDescent="0.5">
      <c r="A2332" s="4">
        <v>2331</v>
      </c>
      <c r="B2332" s="8" t="s">
        <v>219</v>
      </c>
      <c r="C2332" s="8" t="s">
        <v>87</v>
      </c>
      <c r="D2332" s="8" t="str">
        <f>VLOOKUP(C2332,ماه!A:C,3,FALSE)</f>
        <v>05--مرداد</v>
      </c>
      <c r="E2332" s="8" t="s">
        <v>10</v>
      </c>
      <c r="F2332" s="8" t="str">
        <f>VLOOKUP(E2332,خریداران!A:B,2,FALSE)</f>
        <v>خریدار 00005</v>
      </c>
      <c r="G2332" s="6">
        <v>718</v>
      </c>
      <c r="H2332" s="6">
        <v>868750000</v>
      </c>
      <c r="I2332" s="6">
        <v>0</v>
      </c>
      <c r="J2332" s="6">
        <v>868750000</v>
      </c>
    </row>
    <row r="2333" spans="1:10" hidden="1" x14ac:dyDescent="0.5">
      <c r="A2333" s="4">
        <v>2332</v>
      </c>
      <c r="B2333" s="8" t="s">
        <v>219</v>
      </c>
      <c r="C2333" s="8" t="s">
        <v>87</v>
      </c>
      <c r="D2333" s="8" t="str">
        <f>VLOOKUP(C2333,ماه!A:C,3,FALSE)</f>
        <v>05--مرداد</v>
      </c>
      <c r="E2333" s="8" t="s">
        <v>11</v>
      </c>
      <c r="F2333" s="8" t="str">
        <f>VLOOKUP(E2333,خریداران!A:B,2,FALSE)</f>
        <v>خریدار 00006</v>
      </c>
      <c r="G2333" s="6">
        <v>976</v>
      </c>
      <c r="H2333" s="6">
        <v>1182750000</v>
      </c>
      <c r="I2333" s="6">
        <v>0</v>
      </c>
      <c r="J2333" s="6">
        <v>1182750000</v>
      </c>
    </row>
    <row r="2334" spans="1:10" hidden="1" x14ac:dyDescent="0.5">
      <c r="A2334" s="4">
        <v>2333</v>
      </c>
      <c r="B2334" s="8" t="s">
        <v>219</v>
      </c>
      <c r="C2334" s="8" t="s">
        <v>87</v>
      </c>
      <c r="D2334" s="8" t="str">
        <f>VLOOKUP(C2334,ماه!A:C,3,FALSE)</f>
        <v>05--مرداد</v>
      </c>
      <c r="E2334" s="8" t="s">
        <v>12</v>
      </c>
      <c r="F2334" s="8" t="str">
        <f>VLOOKUP(E2334,خریداران!A:B,2,FALSE)</f>
        <v>خریدار 00007</v>
      </c>
      <c r="G2334" s="6">
        <v>198</v>
      </c>
      <c r="H2334" s="6">
        <v>242700000</v>
      </c>
      <c r="I2334" s="6">
        <v>0</v>
      </c>
      <c r="J2334" s="6">
        <v>242700000</v>
      </c>
    </row>
    <row r="2335" spans="1:10" hidden="1" x14ac:dyDescent="0.5">
      <c r="A2335" s="4">
        <v>2334</v>
      </c>
      <c r="B2335" s="8" t="s">
        <v>219</v>
      </c>
      <c r="C2335" s="8" t="s">
        <v>87</v>
      </c>
      <c r="D2335" s="8" t="str">
        <f>VLOOKUP(C2335,ماه!A:C,3,FALSE)</f>
        <v>05--مرداد</v>
      </c>
      <c r="E2335" s="8" t="s">
        <v>28</v>
      </c>
      <c r="F2335" s="8" t="str">
        <f>VLOOKUP(E2335,خریداران!A:B,2,FALSE)</f>
        <v>خریدار 00009</v>
      </c>
      <c r="G2335" s="6">
        <v>135</v>
      </c>
      <c r="H2335" s="6">
        <v>165450000</v>
      </c>
      <c r="I2335" s="6">
        <v>0</v>
      </c>
      <c r="J2335" s="6">
        <v>165450000</v>
      </c>
    </row>
    <row r="2336" spans="1:10" hidden="1" x14ac:dyDescent="0.5">
      <c r="A2336" s="4">
        <v>2335</v>
      </c>
      <c r="B2336" s="8" t="s">
        <v>219</v>
      </c>
      <c r="C2336" s="8" t="s">
        <v>87</v>
      </c>
      <c r="D2336" s="8" t="str">
        <f>VLOOKUP(C2336,ماه!A:C,3,FALSE)</f>
        <v>05--مرداد</v>
      </c>
      <c r="E2336" s="8" t="s">
        <v>13</v>
      </c>
      <c r="F2336" s="8" t="str">
        <f>VLOOKUP(E2336,خریداران!A:B,2,FALSE)</f>
        <v>خریدار 00010</v>
      </c>
      <c r="G2336" s="6">
        <v>99</v>
      </c>
      <c r="H2336" s="6">
        <v>119250000</v>
      </c>
      <c r="I2336" s="6">
        <v>0</v>
      </c>
      <c r="J2336" s="6">
        <v>119250000</v>
      </c>
    </row>
    <row r="2337" spans="1:10" hidden="1" x14ac:dyDescent="0.5">
      <c r="A2337" s="4">
        <v>2336</v>
      </c>
      <c r="B2337" s="8" t="s">
        <v>219</v>
      </c>
      <c r="C2337" s="8" t="s">
        <v>87</v>
      </c>
      <c r="D2337" s="8" t="str">
        <f>VLOOKUP(C2337,ماه!A:C,3,FALSE)</f>
        <v>05--مرداد</v>
      </c>
      <c r="E2337" s="8" t="s">
        <v>15</v>
      </c>
      <c r="F2337" s="8" t="str">
        <f>VLOOKUP(E2337,خریداران!A:B,2,FALSE)</f>
        <v>خریدار 00013</v>
      </c>
      <c r="G2337" s="6">
        <v>578</v>
      </c>
      <c r="H2337" s="6">
        <v>521900000</v>
      </c>
      <c r="I2337" s="6">
        <v>0</v>
      </c>
      <c r="J2337" s="6">
        <v>521900000</v>
      </c>
    </row>
    <row r="2338" spans="1:10" hidden="1" x14ac:dyDescent="0.5">
      <c r="A2338" s="4">
        <v>2337</v>
      </c>
      <c r="B2338" s="8" t="s">
        <v>219</v>
      </c>
      <c r="C2338" s="8" t="s">
        <v>87</v>
      </c>
      <c r="D2338" s="8" t="str">
        <f>VLOOKUP(C2338,ماه!A:C,3,FALSE)</f>
        <v>05--مرداد</v>
      </c>
      <c r="E2338" s="8" t="s">
        <v>70</v>
      </c>
      <c r="F2338" s="8" t="str">
        <f>VLOOKUP(E2338,خریداران!A:B,2,FALSE)</f>
        <v>خریدار 00014</v>
      </c>
      <c r="G2338" s="6">
        <v>44</v>
      </c>
      <c r="H2338" s="6">
        <v>57750000</v>
      </c>
      <c r="I2338" s="6">
        <v>0</v>
      </c>
      <c r="J2338" s="6">
        <v>57750000</v>
      </c>
    </row>
    <row r="2339" spans="1:10" hidden="1" x14ac:dyDescent="0.5">
      <c r="A2339" s="4">
        <v>2338</v>
      </c>
      <c r="B2339" s="8" t="s">
        <v>219</v>
      </c>
      <c r="C2339" s="8" t="s">
        <v>87</v>
      </c>
      <c r="D2339" s="8" t="str">
        <f>VLOOKUP(C2339,ماه!A:C,3,FALSE)</f>
        <v>05--مرداد</v>
      </c>
      <c r="E2339" s="8" t="s">
        <v>48</v>
      </c>
      <c r="F2339" s="8" t="str">
        <f>VLOOKUP(E2339,خریداران!A:B,2,FALSE)</f>
        <v>خریدار 00016</v>
      </c>
      <c r="G2339" s="6">
        <v>1460</v>
      </c>
      <c r="H2339" s="6">
        <v>1946350000</v>
      </c>
      <c r="I2339" s="6">
        <v>0</v>
      </c>
      <c r="J2339" s="6">
        <v>1946350000</v>
      </c>
    </row>
    <row r="2340" spans="1:10" hidden="1" x14ac:dyDescent="0.5">
      <c r="A2340" s="4">
        <v>2339</v>
      </c>
      <c r="B2340" s="8" t="s">
        <v>219</v>
      </c>
      <c r="C2340" s="8" t="s">
        <v>87</v>
      </c>
      <c r="D2340" s="8" t="str">
        <f>VLOOKUP(C2340,ماه!A:C,3,FALSE)</f>
        <v>05--مرداد</v>
      </c>
      <c r="E2340" s="8" t="s">
        <v>16</v>
      </c>
      <c r="F2340" s="8" t="str">
        <f>VLOOKUP(E2340,خریداران!A:B,2,FALSE)</f>
        <v>خریدار 00024</v>
      </c>
      <c r="G2340" s="6">
        <v>403</v>
      </c>
      <c r="H2340" s="6">
        <v>543600000</v>
      </c>
      <c r="I2340" s="6">
        <v>0</v>
      </c>
      <c r="J2340" s="6">
        <v>543600000</v>
      </c>
    </row>
    <row r="2341" spans="1:10" hidden="1" x14ac:dyDescent="0.5">
      <c r="A2341" s="4">
        <v>2340</v>
      </c>
      <c r="B2341" s="8" t="s">
        <v>219</v>
      </c>
      <c r="C2341" s="8" t="s">
        <v>87</v>
      </c>
      <c r="D2341" s="8" t="str">
        <f>VLOOKUP(C2341,ماه!A:C,3,FALSE)</f>
        <v>05--مرداد</v>
      </c>
      <c r="E2341" s="8" t="s">
        <v>160</v>
      </c>
      <c r="F2341" s="8" t="str">
        <f>VLOOKUP(E2341,خریداران!A:B,2,FALSE)</f>
        <v>خریدار 00028</v>
      </c>
      <c r="G2341" s="6">
        <v>79</v>
      </c>
      <c r="H2341" s="6">
        <v>99500000</v>
      </c>
      <c r="I2341" s="6">
        <v>0</v>
      </c>
      <c r="J2341" s="6">
        <v>99500000</v>
      </c>
    </row>
    <row r="2342" spans="1:10" hidden="1" x14ac:dyDescent="0.5">
      <c r="A2342" s="4">
        <v>2341</v>
      </c>
      <c r="B2342" s="8" t="s">
        <v>219</v>
      </c>
      <c r="C2342" s="8" t="s">
        <v>87</v>
      </c>
      <c r="D2342" s="8" t="str">
        <f>VLOOKUP(C2342,ماه!A:C,3,FALSE)</f>
        <v>05--مرداد</v>
      </c>
      <c r="E2342" s="8" t="s">
        <v>94</v>
      </c>
      <c r="F2342" s="8" t="str">
        <f>VLOOKUP(E2342,خریداران!A:B,2,FALSE)</f>
        <v>خریدار 00030</v>
      </c>
      <c r="G2342" s="6">
        <v>201</v>
      </c>
      <c r="H2342" s="6">
        <v>263500000</v>
      </c>
      <c r="I2342" s="6">
        <v>35750000</v>
      </c>
      <c r="J2342" s="6">
        <v>227750000</v>
      </c>
    </row>
    <row r="2343" spans="1:10" hidden="1" x14ac:dyDescent="0.5">
      <c r="A2343" s="4">
        <v>2342</v>
      </c>
      <c r="B2343" s="8" t="s">
        <v>219</v>
      </c>
      <c r="C2343" s="8" t="s">
        <v>87</v>
      </c>
      <c r="D2343" s="8" t="str">
        <f>VLOOKUP(C2343,ماه!A:C,3,FALSE)</f>
        <v>05--مرداد</v>
      </c>
      <c r="E2343" s="8" t="s">
        <v>17</v>
      </c>
      <c r="F2343" s="8" t="str">
        <f>VLOOKUP(E2343,خریداران!A:B,2,FALSE)</f>
        <v>خریدار 00031</v>
      </c>
      <c r="G2343" s="6">
        <v>78</v>
      </c>
      <c r="H2343" s="6">
        <v>101350000</v>
      </c>
      <c r="I2343" s="6">
        <v>0</v>
      </c>
      <c r="J2343" s="6">
        <v>101350000</v>
      </c>
    </row>
    <row r="2344" spans="1:10" hidden="1" x14ac:dyDescent="0.5">
      <c r="A2344" s="4">
        <v>2343</v>
      </c>
      <c r="B2344" s="8" t="s">
        <v>219</v>
      </c>
      <c r="C2344" s="8" t="s">
        <v>87</v>
      </c>
      <c r="D2344" s="8" t="str">
        <f>VLOOKUP(C2344,ماه!A:C,3,FALSE)</f>
        <v>05--مرداد</v>
      </c>
      <c r="E2344" s="8" t="s">
        <v>29</v>
      </c>
      <c r="F2344" s="8" t="str">
        <f>VLOOKUP(E2344,خریداران!A:B,2,FALSE)</f>
        <v>خریدار 00033</v>
      </c>
      <c r="G2344" s="6">
        <v>2</v>
      </c>
      <c r="H2344" s="6">
        <v>2700000</v>
      </c>
      <c r="I2344" s="6">
        <v>0</v>
      </c>
      <c r="J2344" s="6">
        <v>2700000</v>
      </c>
    </row>
    <row r="2345" spans="1:10" hidden="1" x14ac:dyDescent="0.5">
      <c r="A2345" s="4">
        <v>2344</v>
      </c>
      <c r="B2345" s="8" t="s">
        <v>219</v>
      </c>
      <c r="C2345" s="8" t="s">
        <v>87</v>
      </c>
      <c r="D2345" s="8" t="str">
        <f>VLOOKUP(C2345,ماه!A:C,3,FALSE)</f>
        <v>05--مرداد</v>
      </c>
      <c r="E2345" s="8" t="s">
        <v>49</v>
      </c>
      <c r="F2345" s="8" t="str">
        <f>VLOOKUP(E2345,خریداران!A:B,2,FALSE)</f>
        <v>خریدار 00035</v>
      </c>
      <c r="G2345" s="6">
        <v>25</v>
      </c>
      <c r="H2345" s="6">
        <v>31500000</v>
      </c>
      <c r="I2345" s="6">
        <v>0</v>
      </c>
      <c r="J2345" s="6">
        <v>31500000</v>
      </c>
    </row>
    <row r="2346" spans="1:10" hidden="1" x14ac:dyDescent="0.5">
      <c r="A2346" s="4">
        <v>2345</v>
      </c>
      <c r="B2346" s="8" t="s">
        <v>219</v>
      </c>
      <c r="C2346" s="8" t="s">
        <v>87</v>
      </c>
      <c r="D2346" s="8" t="str">
        <f>VLOOKUP(C2346,ماه!A:C,3,FALSE)</f>
        <v>05--مرداد</v>
      </c>
      <c r="E2346" s="8" t="s">
        <v>19</v>
      </c>
      <c r="F2346" s="8" t="str">
        <f>VLOOKUP(E2346,خریداران!A:B,2,FALSE)</f>
        <v>خریدار 00036</v>
      </c>
      <c r="G2346" s="6">
        <v>84</v>
      </c>
      <c r="H2346" s="6">
        <v>101750000</v>
      </c>
      <c r="I2346" s="6">
        <v>0</v>
      </c>
      <c r="J2346" s="6">
        <v>101750000</v>
      </c>
    </row>
    <row r="2347" spans="1:10" hidden="1" x14ac:dyDescent="0.5">
      <c r="A2347" s="4">
        <v>2346</v>
      </c>
      <c r="B2347" s="8" t="s">
        <v>219</v>
      </c>
      <c r="C2347" s="8" t="s">
        <v>87</v>
      </c>
      <c r="D2347" s="8" t="str">
        <f>VLOOKUP(C2347,ماه!A:C,3,FALSE)</f>
        <v>05--مرداد</v>
      </c>
      <c r="E2347" s="8" t="s">
        <v>21</v>
      </c>
      <c r="F2347" s="8" t="str">
        <f>VLOOKUP(E2347,خریداران!A:B,2,FALSE)</f>
        <v>خریدار 00039</v>
      </c>
      <c r="G2347" s="6">
        <v>360</v>
      </c>
      <c r="H2347" s="6">
        <v>440300000</v>
      </c>
      <c r="I2347" s="6">
        <v>0</v>
      </c>
      <c r="J2347" s="6">
        <v>440300000</v>
      </c>
    </row>
    <row r="2348" spans="1:10" hidden="1" x14ac:dyDescent="0.5">
      <c r="A2348" s="4">
        <v>2347</v>
      </c>
      <c r="B2348" s="8" t="s">
        <v>219</v>
      </c>
      <c r="C2348" s="8" t="s">
        <v>87</v>
      </c>
      <c r="D2348" s="8" t="str">
        <f>VLOOKUP(C2348,ماه!A:C,3,FALSE)</f>
        <v>05--مرداد</v>
      </c>
      <c r="E2348" s="8" t="s">
        <v>71</v>
      </c>
      <c r="F2348" s="8" t="str">
        <f>VLOOKUP(E2348,خریداران!A:B,2,FALSE)</f>
        <v>خریدار 00041</v>
      </c>
      <c r="G2348" s="6">
        <v>928</v>
      </c>
      <c r="H2348" s="6">
        <v>1172100000</v>
      </c>
      <c r="I2348" s="6">
        <v>7200000</v>
      </c>
      <c r="J2348" s="6">
        <v>1164900000</v>
      </c>
    </row>
    <row r="2349" spans="1:10" hidden="1" x14ac:dyDescent="0.5">
      <c r="A2349" s="4">
        <v>2348</v>
      </c>
      <c r="B2349" s="8" t="s">
        <v>219</v>
      </c>
      <c r="C2349" s="8" t="s">
        <v>87</v>
      </c>
      <c r="D2349" s="8" t="str">
        <f>VLOOKUP(C2349,ماه!A:C,3,FALSE)</f>
        <v>05--مرداد</v>
      </c>
      <c r="E2349" s="8" t="s">
        <v>31</v>
      </c>
      <c r="F2349" s="8" t="str">
        <f>VLOOKUP(E2349,خریداران!A:B,2,FALSE)</f>
        <v>خریدار 00046</v>
      </c>
      <c r="G2349" s="6">
        <v>13</v>
      </c>
      <c r="H2349" s="6">
        <v>16000000</v>
      </c>
      <c r="I2349" s="6">
        <v>0</v>
      </c>
      <c r="J2349" s="6">
        <v>16000000</v>
      </c>
    </row>
    <row r="2350" spans="1:10" hidden="1" x14ac:dyDescent="0.5">
      <c r="A2350" s="4">
        <v>2349</v>
      </c>
      <c r="B2350" s="8" t="s">
        <v>219</v>
      </c>
      <c r="C2350" s="8" t="s">
        <v>87</v>
      </c>
      <c r="D2350" s="8" t="str">
        <f>VLOOKUP(C2350,ماه!A:C,3,FALSE)</f>
        <v>05--مرداد</v>
      </c>
      <c r="E2350" s="8" t="s">
        <v>52</v>
      </c>
      <c r="F2350" s="8" t="str">
        <f>VLOOKUP(E2350,خریداران!A:B,2,FALSE)</f>
        <v>خریدار 00047</v>
      </c>
      <c r="G2350" s="6">
        <v>83</v>
      </c>
      <c r="H2350" s="6">
        <v>100150000</v>
      </c>
      <c r="I2350" s="6">
        <v>0</v>
      </c>
      <c r="J2350" s="6">
        <v>100150000</v>
      </c>
    </row>
    <row r="2351" spans="1:10" hidden="1" x14ac:dyDescent="0.5">
      <c r="A2351" s="4">
        <v>2350</v>
      </c>
      <c r="B2351" s="8" t="s">
        <v>219</v>
      </c>
      <c r="C2351" s="8" t="s">
        <v>87</v>
      </c>
      <c r="D2351" s="8" t="str">
        <f>VLOOKUP(C2351,ماه!A:C,3,FALSE)</f>
        <v>05--مرداد</v>
      </c>
      <c r="E2351" s="8" t="s">
        <v>74</v>
      </c>
      <c r="F2351" s="8" t="str">
        <f>VLOOKUP(E2351,خریداران!A:B,2,FALSE)</f>
        <v>خریدار 00054</v>
      </c>
      <c r="G2351" s="6">
        <v>248</v>
      </c>
      <c r="H2351" s="6">
        <v>301850000</v>
      </c>
      <c r="I2351" s="6">
        <v>0</v>
      </c>
      <c r="J2351" s="6">
        <v>301850000</v>
      </c>
    </row>
    <row r="2352" spans="1:10" hidden="1" x14ac:dyDescent="0.5">
      <c r="A2352" s="4">
        <v>2351</v>
      </c>
      <c r="B2352" s="8" t="s">
        <v>219</v>
      </c>
      <c r="C2352" s="8" t="s">
        <v>87</v>
      </c>
      <c r="D2352" s="8" t="str">
        <f>VLOOKUP(C2352,ماه!A:C,3,FALSE)</f>
        <v>05--مرداد</v>
      </c>
      <c r="E2352" s="8" t="s">
        <v>91</v>
      </c>
      <c r="F2352" s="8" t="str">
        <f>VLOOKUP(E2352,خریداران!A:B,2,FALSE)</f>
        <v>خریدار 00056</v>
      </c>
      <c r="G2352" s="6">
        <v>972</v>
      </c>
      <c r="H2352" s="6">
        <v>1239850000</v>
      </c>
      <c r="I2352" s="6">
        <v>0</v>
      </c>
      <c r="J2352" s="6">
        <v>1239850000</v>
      </c>
    </row>
    <row r="2353" spans="1:10" hidden="1" x14ac:dyDescent="0.5">
      <c r="A2353" s="4">
        <v>2352</v>
      </c>
      <c r="B2353" s="8" t="s">
        <v>219</v>
      </c>
      <c r="C2353" s="8" t="s">
        <v>87</v>
      </c>
      <c r="D2353" s="8" t="str">
        <f>VLOOKUP(C2353,ماه!A:C,3,FALSE)</f>
        <v>05--مرداد</v>
      </c>
      <c r="E2353" s="8" t="s">
        <v>120</v>
      </c>
      <c r="F2353" s="8" t="str">
        <f>VLOOKUP(E2353,خریداران!A:B,2,FALSE)</f>
        <v>خریدار 00057</v>
      </c>
      <c r="G2353" s="6">
        <v>706</v>
      </c>
      <c r="H2353" s="6">
        <v>895150000</v>
      </c>
      <c r="I2353" s="6">
        <v>0</v>
      </c>
      <c r="J2353" s="6">
        <v>895150000</v>
      </c>
    </row>
    <row r="2354" spans="1:10" hidden="1" x14ac:dyDescent="0.5">
      <c r="A2354" s="4">
        <v>2353</v>
      </c>
      <c r="B2354" s="8" t="s">
        <v>219</v>
      </c>
      <c r="C2354" s="8" t="s">
        <v>87</v>
      </c>
      <c r="D2354" s="8" t="str">
        <f>VLOOKUP(C2354,ماه!A:C,3,FALSE)</f>
        <v>05--مرداد</v>
      </c>
      <c r="E2354" s="8" t="s">
        <v>135</v>
      </c>
      <c r="F2354" s="8" t="str">
        <f>VLOOKUP(E2354,خریداران!A:B,2,FALSE)</f>
        <v>خریدار 00058</v>
      </c>
      <c r="G2354" s="6">
        <v>471</v>
      </c>
      <c r="H2354" s="6">
        <v>598100000</v>
      </c>
      <c r="I2354" s="6">
        <v>1200000</v>
      </c>
      <c r="J2354" s="6">
        <v>596900000</v>
      </c>
    </row>
    <row r="2355" spans="1:10" hidden="1" x14ac:dyDescent="0.5">
      <c r="A2355" s="4">
        <v>2354</v>
      </c>
      <c r="B2355" s="8" t="s">
        <v>219</v>
      </c>
      <c r="C2355" s="8" t="s">
        <v>87</v>
      </c>
      <c r="D2355" s="8" t="str">
        <f>VLOOKUP(C2355,ماه!A:C,3,FALSE)</f>
        <v>05--مرداد</v>
      </c>
      <c r="E2355" s="8" t="s">
        <v>33</v>
      </c>
      <c r="F2355" s="8" t="str">
        <f>VLOOKUP(E2355,خریداران!A:B,2,FALSE)</f>
        <v>خریدار 00062</v>
      </c>
      <c r="G2355" s="6">
        <v>27</v>
      </c>
      <c r="H2355" s="6">
        <v>32950000</v>
      </c>
      <c r="I2355" s="6">
        <v>0</v>
      </c>
      <c r="J2355" s="6">
        <v>32950000</v>
      </c>
    </row>
    <row r="2356" spans="1:10" hidden="1" x14ac:dyDescent="0.5">
      <c r="A2356" s="4">
        <v>2355</v>
      </c>
      <c r="B2356" s="8" t="s">
        <v>219</v>
      </c>
      <c r="C2356" s="8" t="s">
        <v>87</v>
      </c>
      <c r="D2356" s="8" t="str">
        <f>VLOOKUP(C2356,ماه!A:C,3,FALSE)</f>
        <v>05--مرداد</v>
      </c>
      <c r="E2356" s="8" t="s">
        <v>22</v>
      </c>
      <c r="F2356" s="8" t="str">
        <f>VLOOKUP(E2356,خریداران!A:B,2,FALSE)</f>
        <v>خریدار 00064</v>
      </c>
      <c r="G2356" s="6">
        <v>3</v>
      </c>
      <c r="H2356" s="6">
        <v>3600000</v>
      </c>
      <c r="I2356" s="6">
        <v>0</v>
      </c>
      <c r="J2356" s="6">
        <v>3600000</v>
      </c>
    </row>
    <row r="2357" spans="1:10" hidden="1" x14ac:dyDescent="0.5">
      <c r="A2357" s="4">
        <v>2356</v>
      </c>
      <c r="B2357" s="8" t="s">
        <v>219</v>
      </c>
      <c r="C2357" s="8" t="s">
        <v>87</v>
      </c>
      <c r="D2357" s="8" t="str">
        <f>VLOOKUP(C2357,ماه!A:C,3,FALSE)</f>
        <v>05--مرداد</v>
      </c>
      <c r="E2357" s="8" t="s">
        <v>34</v>
      </c>
      <c r="F2357" s="8" t="str">
        <f>VLOOKUP(E2357,خریداران!A:B,2,FALSE)</f>
        <v>خریدار 00067</v>
      </c>
      <c r="G2357" s="6">
        <v>40</v>
      </c>
      <c r="H2357" s="6">
        <v>60000000</v>
      </c>
      <c r="I2357" s="6">
        <v>0</v>
      </c>
      <c r="J2357" s="6">
        <v>60000000</v>
      </c>
    </row>
    <row r="2358" spans="1:10" hidden="1" x14ac:dyDescent="0.5">
      <c r="A2358" s="4">
        <v>2357</v>
      </c>
      <c r="B2358" s="8" t="s">
        <v>219</v>
      </c>
      <c r="C2358" s="8" t="s">
        <v>87</v>
      </c>
      <c r="D2358" s="8" t="str">
        <f>VLOOKUP(C2358,ماه!A:C,3,FALSE)</f>
        <v>05--مرداد</v>
      </c>
      <c r="E2358" s="8" t="s">
        <v>23</v>
      </c>
      <c r="F2358" s="8" t="str">
        <f>VLOOKUP(E2358,خریداران!A:B,2,FALSE)</f>
        <v>خریدار 00068</v>
      </c>
      <c r="G2358" s="6">
        <v>170</v>
      </c>
      <c r="H2358" s="6">
        <v>209250000</v>
      </c>
      <c r="I2358" s="6">
        <v>0</v>
      </c>
      <c r="J2358" s="6">
        <v>209250000</v>
      </c>
    </row>
    <row r="2359" spans="1:10" hidden="1" x14ac:dyDescent="0.5">
      <c r="A2359" s="4">
        <v>2358</v>
      </c>
      <c r="B2359" s="8" t="s">
        <v>219</v>
      </c>
      <c r="C2359" s="8" t="s">
        <v>87</v>
      </c>
      <c r="D2359" s="8" t="str">
        <f>VLOOKUP(C2359,ماه!A:C,3,FALSE)</f>
        <v>05--مرداد</v>
      </c>
      <c r="E2359" s="8" t="s">
        <v>129</v>
      </c>
      <c r="F2359" s="8" t="str">
        <f>VLOOKUP(E2359,خریداران!A:B,2,FALSE)</f>
        <v>خریدار 00069</v>
      </c>
      <c r="G2359" s="6">
        <v>1094</v>
      </c>
      <c r="H2359" s="6">
        <v>1325950000</v>
      </c>
      <c r="I2359" s="6">
        <v>0</v>
      </c>
      <c r="J2359" s="6">
        <v>1325950000</v>
      </c>
    </row>
    <row r="2360" spans="1:10" hidden="1" x14ac:dyDescent="0.5">
      <c r="A2360" s="4">
        <v>2359</v>
      </c>
      <c r="B2360" s="8" t="s">
        <v>219</v>
      </c>
      <c r="C2360" s="8" t="s">
        <v>87</v>
      </c>
      <c r="D2360" s="8" t="str">
        <f>VLOOKUP(C2360,ماه!A:C,3,FALSE)</f>
        <v>05--مرداد</v>
      </c>
      <c r="E2360" s="8" t="s">
        <v>55</v>
      </c>
      <c r="F2360" s="8" t="str">
        <f>VLOOKUP(E2360,خریداران!A:B,2,FALSE)</f>
        <v>خریدار 00072</v>
      </c>
      <c r="G2360" s="6">
        <v>51</v>
      </c>
      <c r="H2360" s="6">
        <v>64100000</v>
      </c>
      <c r="I2360" s="6">
        <v>0</v>
      </c>
      <c r="J2360" s="6">
        <v>64100000</v>
      </c>
    </row>
    <row r="2361" spans="1:10" hidden="1" x14ac:dyDescent="0.5">
      <c r="A2361" s="4">
        <v>2360</v>
      </c>
      <c r="B2361" s="8" t="s">
        <v>219</v>
      </c>
      <c r="C2361" s="8" t="s">
        <v>87</v>
      </c>
      <c r="D2361" s="8" t="str">
        <f>VLOOKUP(C2361,ماه!A:C,3,FALSE)</f>
        <v>05--مرداد</v>
      </c>
      <c r="E2361" s="8" t="s">
        <v>136</v>
      </c>
      <c r="F2361" s="8" t="str">
        <f>VLOOKUP(E2361,خریداران!A:B,2,FALSE)</f>
        <v>خریدار 00073</v>
      </c>
      <c r="G2361" s="6">
        <v>254</v>
      </c>
      <c r="H2361" s="6">
        <v>320350000</v>
      </c>
      <c r="I2361" s="6">
        <v>0</v>
      </c>
      <c r="J2361" s="6">
        <v>320350000</v>
      </c>
    </row>
    <row r="2362" spans="1:10" hidden="1" x14ac:dyDescent="0.5">
      <c r="A2362" s="4">
        <v>2361</v>
      </c>
      <c r="B2362" s="8" t="s">
        <v>219</v>
      </c>
      <c r="C2362" s="8" t="s">
        <v>87</v>
      </c>
      <c r="D2362" s="8" t="str">
        <f>VLOOKUP(C2362,ماه!A:C,3,FALSE)</f>
        <v>05--مرداد</v>
      </c>
      <c r="E2362" s="8" t="s">
        <v>123</v>
      </c>
      <c r="F2362" s="8" t="str">
        <f>VLOOKUP(E2362,خریداران!A:B,2,FALSE)</f>
        <v>خریدار 00076</v>
      </c>
      <c r="G2362" s="6">
        <v>111</v>
      </c>
      <c r="H2362" s="6">
        <v>129250000</v>
      </c>
      <c r="I2362" s="6">
        <v>0</v>
      </c>
      <c r="J2362" s="6">
        <v>129250000</v>
      </c>
    </row>
    <row r="2363" spans="1:10" hidden="1" x14ac:dyDescent="0.5">
      <c r="A2363" s="4">
        <v>2362</v>
      </c>
      <c r="B2363" s="8" t="s">
        <v>219</v>
      </c>
      <c r="C2363" s="8" t="s">
        <v>87</v>
      </c>
      <c r="D2363" s="8" t="str">
        <f>VLOOKUP(C2363,ماه!A:C,3,FALSE)</f>
        <v>05--مرداد</v>
      </c>
      <c r="E2363" s="8" t="s">
        <v>79</v>
      </c>
      <c r="F2363" s="8" t="str">
        <f>VLOOKUP(E2363,خریداران!A:B,2,FALSE)</f>
        <v>خریدار 00099</v>
      </c>
      <c r="G2363" s="6">
        <v>2</v>
      </c>
      <c r="H2363" s="6">
        <v>2400000</v>
      </c>
      <c r="I2363" s="6">
        <v>0</v>
      </c>
      <c r="J2363" s="6">
        <v>2400000</v>
      </c>
    </row>
    <row r="2364" spans="1:10" hidden="1" x14ac:dyDescent="0.5">
      <c r="A2364" s="4">
        <v>2363</v>
      </c>
      <c r="B2364" s="8" t="s">
        <v>219</v>
      </c>
      <c r="C2364" s="8" t="s">
        <v>87</v>
      </c>
      <c r="D2364" s="8" t="str">
        <f>VLOOKUP(C2364,ماه!A:C,3,FALSE)</f>
        <v>05--مرداد</v>
      </c>
      <c r="E2364" s="8" t="s">
        <v>80</v>
      </c>
      <c r="F2364" s="8" t="str">
        <f>VLOOKUP(E2364,خریداران!A:B,2,FALSE)</f>
        <v>خریدار 00103</v>
      </c>
      <c r="G2364" s="6">
        <v>221</v>
      </c>
      <c r="H2364" s="6">
        <v>270850000</v>
      </c>
      <c r="I2364" s="6">
        <v>0</v>
      </c>
      <c r="J2364" s="6">
        <v>270850000</v>
      </c>
    </row>
    <row r="2365" spans="1:10" hidden="1" x14ac:dyDescent="0.5">
      <c r="A2365" s="4">
        <v>2364</v>
      </c>
      <c r="B2365" s="8" t="s">
        <v>219</v>
      </c>
      <c r="C2365" s="8" t="s">
        <v>87</v>
      </c>
      <c r="D2365" s="8" t="str">
        <f>VLOOKUP(C2365,ماه!A:C,3,FALSE)</f>
        <v>05--مرداد</v>
      </c>
      <c r="E2365" s="8" t="s">
        <v>42</v>
      </c>
      <c r="F2365" s="8" t="str">
        <f>VLOOKUP(E2365,خریداران!A:B,2,FALSE)</f>
        <v>خریدار 00117</v>
      </c>
      <c r="G2365" s="6">
        <v>300</v>
      </c>
      <c r="H2365" s="6">
        <v>360000000</v>
      </c>
      <c r="I2365" s="6">
        <v>0</v>
      </c>
      <c r="J2365" s="6">
        <v>360000000</v>
      </c>
    </row>
    <row r="2366" spans="1:10" hidden="1" x14ac:dyDescent="0.5">
      <c r="A2366" s="4">
        <v>2365</v>
      </c>
      <c r="B2366" s="8" t="s">
        <v>219</v>
      </c>
      <c r="C2366" s="8" t="s">
        <v>87</v>
      </c>
      <c r="D2366" s="8" t="str">
        <f>VLOOKUP(C2366,ماه!A:C,3,FALSE)</f>
        <v>05--مرداد</v>
      </c>
      <c r="E2366" s="8" t="s">
        <v>151</v>
      </c>
      <c r="F2366" s="8" t="str">
        <f>VLOOKUP(E2366,خریداران!A:B,2,FALSE)</f>
        <v>خریدار 00143</v>
      </c>
      <c r="G2366" s="6">
        <v>56</v>
      </c>
      <c r="H2366" s="6">
        <v>68350000</v>
      </c>
      <c r="I2366" s="6">
        <v>0</v>
      </c>
      <c r="J2366" s="6">
        <v>68350000</v>
      </c>
    </row>
    <row r="2367" spans="1:10" hidden="1" x14ac:dyDescent="0.5">
      <c r="A2367" s="4">
        <v>2366</v>
      </c>
      <c r="B2367" s="8" t="s">
        <v>219</v>
      </c>
      <c r="C2367" s="8" t="s">
        <v>87</v>
      </c>
      <c r="D2367" s="8" t="str">
        <f>VLOOKUP(C2367,ماه!A:C,3,FALSE)</f>
        <v>05--مرداد</v>
      </c>
      <c r="E2367" s="8" t="s">
        <v>145</v>
      </c>
      <c r="F2367" s="8" t="str">
        <f>VLOOKUP(E2367,خریداران!A:B,2,FALSE)</f>
        <v>خریدار 00144</v>
      </c>
      <c r="G2367" s="6">
        <v>334</v>
      </c>
      <c r="H2367" s="6">
        <v>423100000</v>
      </c>
      <c r="I2367" s="6">
        <v>17300000</v>
      </c>
      <c r="J2367" s="6">
        <v>405800000</v>
      </c>
    </row>
    <row r="2368" spans="1:10" hidden="1" x14ac:dyDescent="0.5">
      <c r="A2368" s="4">
        <v>2367</v>
      </c>
      <c r="B2368" s="8" t="s">
        <v>219</v>
      </c>
      <c r="C2368" s="8" t="s">
        <v>87</v>
      </c>
      <c r="D2368" s="8" t="str">
        <f>VLOOKUP(C2368,ماه!A:C,3,FALSE)</f>
        <v>05--مرداد</v>
      </c>
      <c r="E2368" s="8" t="s">
        <v>165</v>
      </c>
      <c r="F2368" s="8" t="str">
        <f>VLOOKUP(E2368,خریداران!A:B,2,FALSE)</f>
        <v>خریدار 00147</v>
      </c>
      <c r="G2368" s="6">
        <v>324</v>
      </c>
      <c r="H2368" s="6">
        <v>389400000</v>
      </c>
      <c r="I2368" s="6">
        <v>0</v>
      </c>
      <c r="J2368" s="6">
        <v>389400000</v>
      </c>
    </row>
    <row r="2369" spans="1:10" hidden="1" x14ac:dyDescent="0.5">
      <c r="A2369" s="4">
        <v>2368</v>
      </c>
      <c r="B2369" s="8" t="s">
        <v>219</v>
      </c>
      <c r="C2369" s="8" t="s">
        <v>87</v>
      </c>
      <c r="D2369" s="8" t="str">
        <f>VLOOKUP(C2369,ماه!A:C,3,FALSE)</f>
        <v>05--مرداد</v>
      </c>
      <c r="E2369" s="8" t="s">
        <v>186</v>
      </c>
      <c r="F2369" s="8" t="str">
        <f>VLOOKUP(E2369,خریداران!A:B,2,FALSE)</f>
        <v>خریدار 00155</v>
      </c>
      <c r="G2369" s="6">
        <v>5</v>
      </c>
      <c r="H2369" s="6">
        <v>6650000</v>
      </c>
      <c r="I2369" s="6">
        <v>0</v>
      </c>
      <c r="J2369" s="6">
        <v>6650000</v>
      </c>
    </row>
    <row r="2370" spans="1:10" hidden="1" x14ac:dyDescent="0.5">
      <c r="A2370" s="4">
        <v>2369</v>
      </c>
      <c r="B2370" s="8" t="s">
        <v>219</v>
      </c>
      <c r="C2370" s="8" t="s">
        <v>87</v>
      </c>
      <c r="D2370" s="8" t="str">
        <f>VLOOKUP(C2370,ماه!A:C,3,FALSE)</f>
        <v>05--مرداد</v>
      </c>
      <c r="E2370" s="8" t="s">
        <v>155</v>
      </c>
      <c r="F2370" s="8" t="str">
        <f>VLOOKUP(E2370,خریداران!A:B,2,FALSE)</f>
        <v>خریدار 00160</v>
      </c>
      <c r="G2370" s="6">
        <v>30</v>
      </c>
      <c r="H2370" s="6">
        <v>43500000</v>
      </c>
      <c r="I2370" s="6">
        <v>0</v>
      </c>
      <c r="J2370" s="6">
        <v>43500000</v>
      </c>
    </row>
    <row r="2371" spans="1:10" hidden="1" x14ac:dyDescent="0.5">
      <c r="A2371" s="4">
        <v>2370</v>
      </c>
      <c r="B2371" s="8" t="s">
        <v>219</v>
      </c>
      <c r="C2371" s="8" t="s">
        <v>87</v>
      </c>
      <c r="D2371" s="8" t="str">
        <f>VLOOKUP(C2371,ماه!A:C,3,FALSE)</f>
        <v>05--مرداد</v>
      </c>
      <c r="E2371" s="8" t="s">
        <v>180</v>
      </c>
      <c r="F2371" s="8" t="str">
        <f>VLOOKUP(E2371,خریداران!A:B,2,FALSE)</f>
        <v>خریدار 00164</v>
      </c>
      <c r="G2371" s="6">
        <v>103</v>
      </c>
      <c r="H2371" s="6">
        <v>133850000</v>
      </c>
      <c r="I2371" s="6">
        <v>0</v>
      </c>
      <c r="J2371" s="6">
        <v>133850000</v>
      </c>
    </row>
    <row r="2372" spans="1:10" hidden="1" x14ac:dyDescent="0.5">
      <c r="A2372" s="4">
        <v>2371</v>
      </c>
      <c r="B2372" s="8" t="s">
        <v>219</v>
      </c>
      <c r="C2372" s="8" t="s">
        <v>87</v>
      </c>
      <c r="D2372" s="8" t="str">
        <f>VLOOKUP(C2372,ماه!A:C,3,FALSE)</f>
        <v>05--مرداد</v>
      </c>
      <c r="E2372" s="8" t="s">
        <v>173</v>
      </c>
      <c r="F2372" s="8" t="str">
        <f>VLOOKUP(E2372,خریداران!A:B,2,FALSE)</f>
        <v>خریدار 00165</v>
      </c>
      <c r="G2372" s="6">
        <v>282</v>
      </c>
      <c r="H2372" s="6">
        <v>351850000</v>
      </c>
      <c r="I2372" s="6">
        <v>0</v>
      </c>
      <c r="J2372" s="6">
        <v>351850000</v>
      </c>
    </row>
    <row r="2373" spans="1:10" hidden="1" x14ac:dyDescent="0.5">
      <c r="A2373" s="4">
        <v>2372</v>
      </c>
      <c r="B2373" s="8" t="s">
        <v>219</v>
      </c>
      <c r="C2373" s="8" t="s">
        <v>87</v>
      </c>
      <c r="D2373" s="8" t="str">
        <f>VLOOKUP(C2373,ماه!A:C,3,FALSE)</f>
        <v>05--مرداد</v>
      </c>
      <c r="E2373" s="8" t="s">
        <v>162</v>
      </c>
      <c r="F2373" s="8" t="str">
        <f>VLOOKUP(E2373,خریداران!A:B,2,FALSE)</f>
        <v>خریدار 00167</v>
      </c>
      <c r="G2373" s="6">
        <v>507</v>
      </c>
      <c r="H2373" s="6">
        <v>615350000</v>
      </c>
      <c r="I2373" s="6">
        <v>0</v>
      </c>
      <c r="J2373" s="6">
        <v>615350000</v>
      </c>
    </row>
    <row r="2374" spans="1:10" hidden="1" x14ac:dyDescent="0.5">
      <c r="A2374" s="4">
        <v>2373</v>
      </c>
      <c r="B2374" s="8" t="s">
        <v>219</v>
      </c>
      <c r="C2374" s="8" t="s">
        <v>87</v>
      </c>
      <c r="D2374" s="8" t="str">
        <f>VLOOKUP(C2374,ماه!A:C,3,FALSE)</f>
        <v>05--مرداد</v>
      </c>
      <c r="E2374" s="8" t="s">
        <v>146</v>
      </c>
      <c r="F2374" s="8" t="str">
        <f>VLOOKUP(E2374,خریداران!A:B,2,FALSE)</f>
        <v>خریدار 00168</v>
      </c>
      <c r="G2374" s="6">
        <v>37</v>
      </c>
      <c r="H2374" s="6">
        <v>43700000</v>
      </c>
      <c r="I2374" s="6">
        <v>0</v>
      </c>
      <c r="J2374" s="6">
        <v>43700000</v>
      </c>
    </row>
    <row r="2375" spans="1:10" hidden="1" x14ac:dyDescent="0.5">
      <c r="A2375" s="4">
        <v>2374</v>
      </c>
      <c r="B2375" s="8" t="s">
        <v>219</v>
      </c>
      <c r="C2375" s="8" t="s">
        <v>87</v>
      </c>
      <c r="D2375" s="8" t="str">
        <f>VLOOKUP(C2375,ماه!A:C,3,FALSE)</f>
        <v>05--مرداد</v>
      </c>
      <c r="E2375" s="8" t="s">
        <v>166</v>
      </c>
      <c r="F2375" s="8" t="str">
        <f>VLOOKUP(E2375,خریداران!A:B,2,FALSE)</f>
        <v>خریدار 00169</v>
      </c>
      <c r="G2375" s="6">
        <v>362</v>
      </c>
      <c r="H2375" s="6">
        <v>430300000</v>
      </c>
      <c r="I2375" s="6">
        <v>0</v>
      </c>
      <c r="J2375" s="6">
        <v>430300000</v>
      </c>
    </row>
    <row r="2376" spans="1:10" hidden="1" x14ac:dyDescent="0.5">
      <c r="A2376" s="4">
        <v>2375</v>
      </c>
      <c r="B2376" s="8" t="s">
        <v>219</v>
      </c>
      <c r="C2376" s="8" t="s">
        <v>87</v>
      </c>
      <c r="D2376" s="8" t="str">
        <f>VLOOKUP(C2376,ماه!A:C,3,FALSE)</f>
        <v>05--مرداد</v>
      </c>
      <c r="E2376" s="8" t="s">
        <v>179</v>
      </c>
      <c r="F2376" s="8" t="str">
        <f>VLOOKUP(E2376,خریداران!A:B,2,FALSE)</f>
        <v>خریدار 00194</v>
      </c>
      <c r="G2376" s="6">
        <v>16</v>
      </c>
      <c r="H2376" s="6">
        <v>19200000</v>
      </c>
      <c r="I2376" s="6">
        <v>0</v>
      </c>
      <c r="J2376" s="6">
        <v>19200000</v>
      </c>
    </row>
    <row r="2377" spans="1:10" hidden="1" x14ac:dyDescent="0.5">
      <c r="A2377" s="4">
        <v>2376</v>
      </c>
      <c r="B2377" s="8" t="s">
        <v>219</v>
      </c>
      <c r="C2377" s="8" t="s">
        <v>87</v>
      </c>
      <c r="D2377" s="8" t="str">
        <f>VLOOKUP(C2377,ماه!A:C,3,FALSE)</f>
        <v>05--مرداد</v>
      </c>
      <c r="E2377" s="8" t="s">
        <v>200</v>
      </c>
      <c r="F2377" s="8" t="str">
        <f>VLOOKUP(E2377,خریداران!A:B,2,FALSE)</f>
        <v>خریدار 00212</v>
      </c>
      <c r="G2377" s="6">
        <v>4</v>
      </c>
      <c r="H2377" s="6">
        <v>5000000</v>
      </c>
      <c r="I2377" s="6">
        <v>0</v>
      </c>
      <c r="J2377" s="6">
        <v>5000000</v>
      </c>
    </row>
    <row r="2378" spans="1:10" hidden="1" x14ac:dyDescent="0.5">
      <c r="A2378" s="4">
        <v>2377</v>
      </c>
      <c r="B2378" s="8" t="s">
        <v>219</v>
      </c>
      <c r="C2378" s="8" t="s">
        <v>87</v>
      </c>
      <c r="D2378" s="8" t="str">
        <f>VLOOKUP(C2378,ماه!A:C,3,FALSE)</f>
        <v>05--مرداد</v>
      </c>
      <c r="E2378" s="8" t="s">
        <v>183</v>
      </c>
      <c r="F2378" s="8" t="str">
        <f>VLOOKUP(E2378,خریداران!A:B,2,FALSE)</f>
        <v>خریدار 00215</v>
      </c>
      <c r="G2378" s="6">
        <v>134</v>
      </c>
      <c r="H2378" s="6">
        <v>163200000</v>
      </c>
      <c r="I2378" s="6">
        <v>0</v>
      </c>
      <c r="J2378" s="6">
        <v>163200000</v>
      </c>
    </row>
    <row r="2379" spans="1:10" hidden="1" x14ac:dyDescent="0.5">
      <c r="A2379" s="4">
        <v>2378</v>
      </c>
      <c r="B2379" s="8" t="s">
        <v>219</v>
      </c>
      <c r="C2379" s="8" t="s">
        <v>87</v>
      </c>
      <c r="D2379" s="8" t="str">
        <f>VLOOKUP(C2379,ماه!A:C,3,FALSE)</f>
        <v>05--مرداد</v>
      </c>
      <c r="E2379" s="8" t="s">
        <v>184</v>
      </c>
      <c r="F2379" s="8" t="str">
        <f>VLOOKUP(E2379,خریداران!A:B,2,FALSE)</f>
        <v>خریدار 00216</v>
      </c>
      <c r="G2379" s="6">
        <v>1</v>
      </c>
      <c r="H2379" s="6">
        <v>1200000</v>
      </c>
      <c r="I2379" s="6">
        <v>0</v>
      </c>
      <c r="J2379" s="6">
        <v>1200000</v>
      </c>
    </row>
    <row r="2380" spans="1:10" hidden="1" x14ac:dyDescent="0.5">
      <c r="A2380" s="4">
        <v>2379</v>
      </c>
      <c r="B2380" s="8" t="s">
        <v>219</v>
      </c>
      <c r="C2380" s="8" t="s">
        <v>87</v>
      </c>
      <c r="D2380" s="8" t="str">
        <f>VLOOKUP(C2380,ماه!A:C,3,FALSE)</f>
        <v>05--مرداد</v>
      </c>
      <c r="E2380" s="8" t="s">
        <v>195</v>
      </c>
      <c r="F2380" s="8" t="str">
        <f>VLOOKUP(E2380,خریداران!A:B,2,FALSE)</f>
        <v>خریدار 00228</v>
      </c>
      <c r="G2380" s="6">
        <v>-16</v>
      </c>
      <c r="H2380" s="6">
        <v>-16200000</v>
      </c>
      <c r="I2380" s="6">
        <v>0</v>
      </c>
      <c r="J2380" s="6">
        <v>-16200000</v>
      </c>
    </row>
    <row r="2381" spans="1:10" hidden="1" x14ac:dyDescent="0.5">
      <c r="A2381" s="4">
        <v>2380</v>
      </c>
      <c r="B2381" s="8" t="s">
        <v>219</v>
      </c>
      <c r="C2381" s="8" t="s">
        <v>87</v>
      </c>
      <c r="D2381" s="8" t="str">
        <f>VLOOKUP(C2381,ماه!A:C,3,FALSE)</f>
        <v>05--مرداد</v>
      </c>
      <c r="E2381" s="8" t="s">
        <v>201</v>
      </c>
      <c r="F2381" s="8" t="str">
        <f>VLOOKUP(E2381,خریداران!A:B,2,FALSE)</f>
        <v>خریدار 00243</v>
      </c>
      <c r="G2381" s="6">
        <v>363</v>
      </c>
      <c r="H2381" s="6">
        <v>434850000</v>
      </c>
      <c r="I2381" s="6">
        <v>700000</v>
      </c>
      <c r="J2381" s="6">
        <v>434150000</v>
      </c>
    </row>
    <row r="2382" spans="1:10" hidden="1" x14ac:dyDescent="0.5">
      <c r="A2382" s="4">
        <v>2381</v>
      </c>
      <c r="B2382" s="8" t="s">
        <v>219</v>
      </c>
      <c r="C2382" s="8" t="s">
        <v>87</v>
      </c>
      <c r="D2382" s="8" t="str">
        <f>VLOOKUP(C2382,ماه!A:C,3,FALSE)</f>
        <v>05--مرداد</v>
      </c>
      <c r="E2382" s="8" t="s">
        <v>205</v>
      </c>
      <c r="F2382" s="8" t="str">
        <f>VLOOKUP(E2382,خریداران!A:B,2,FALSE)</f>
        <v>خریدار 00246</v>
      </c>
      <c r="G2382" s="6">
        <v>139</v>
      </c>
      <c r="H2382" s="6">
        <v>164900000</v>
      </c>
      <c r="I2382" s="6">
        <v>0</v>
      </c>
      <c r="J2382" s="6">
        <v>164900000</v>
      </c>
    </row>
    <row r="2383" spans="1:10" hidden="1" x14ac:dyDescent="0.5">
      <c r="A2383" s="4">
        <v>2382</v>
      </c>
      <c r="B2383" s="8" t="s">
        <v>219</v>
      </c>
      <c r="C2383" s="8" t="s">
        <v>87</v>
      </c>
      <c r="D2383" s="8" t="str">
        <f>VLOOKUP(C2383,ماه!A:C,3,FALSE)</f>
        <v>05--مرداد</v>
      </c>
      <c r="E2383" s="8" t="s">
        <v>206</v>
      </c>
      <c r="F2383" s="8" t="str">
        <f>VLOOKUP(E2383,خریداران!A:B,2,FALSE)</f>
        <v>خریدار 00247</v>
      </c>
      <c r="G2383" s="6">
        <v>-6</v>
      </c>
      <c r="H2383" s="6">
        <v>-8850000</v>
      </c>
      <c r="I2383" s="6">
        <v>0</v>
      </c>
      <c r="J2383" s="6">
        <v>-8850000</v>
      </c>
    </row>
    <row r="2384" spans="1:10" hidden="1" x14ac:dyDescent="0.5">
      <c r="A2384" s="4">
        <v>2383</v>
      </c>
      <c r="B2384" s="8" t="s">
        <v>219</v>
      </c>
      <c r="C2384" s="8" t="s">
        <v>87</v>
      </c>
      <c r="D2384" s="8" t="str">
        <f>VLOOKUP(C2384,ماه!A:C,3,FALSE)</f>
        <v>05--مرداد</v>
      </c>
      <c r="E2384" s="8" t="s">
        <v>210</v>
      </c>
      <c r="F2384" s="8" t="str">
        <f>VLOOKUP(E2384,خریداران!A:B,2,FALSE)</f>
        <v>خریدار 00252</v>
      </c>
      <c r="G2384" s="6">
        <v>112</v>
      </c>
      <c r="H2384" s="6">
        <v>135000000</v>
      </c>
      <c r="I2384" s="6">
        <v>0</v>
      </c>
      <c r="J2384" s="6">
        <v>135000000</v>
      </c>
    </row>
    <row r="2385" spans="1:10" hidden="1" x14ac:dyDescent="0.5">
      <c r="A2385" s="4">
        <v>2384</v>
      </c>
      <c r="B2385" s="8" t="s">
        <v>219</v>
      </c>
      <c r="C2385" s="8" t="s">
        <v>87</v>
      </c>
      <c r="D2385" s="8" t="str">
        <f>VLOOKUP(C2385,ماه!A:C,3,FALSE)</f>
        <v>05--مرداد</v>
      </c>
      <c r="E2385" s="8" t="s">
        <v>213</v>
      </c>
      <c r="F2385" s="8" t="str">
        <f>VLOOKUP(E2385,خریداران!A:B,2,FALSE)</f>
        <v>خریدار 00255</v>
      </c>
      <c r="G2385" s="6">
        <v>15</v>
      </c>
      <c r="H2385" s="6">
        <v>22500000</v>
      </c>
      <c r="I2385" s="6">
        <v>0</v>
      </c>
      <c r="J2385" s="6">
        <v>22500000</v>
      </c>
    </row>
    <row r="2386" spans="1:10" hidden="1" x14ac:dyDescent="0.5">
      <c r="A2386" s="4">
        <v>2385</v>
      </c>
      <c r="B2386" s="8" t="s">
        <v>219</v>
      </c>
      <c r="C2386" s="8" t="s">
        <v>87</v>
      </c>
      <c r="D2386" s="8" t="str">
        <f>VLOOKUP(C2386,ماه!A:C,3,FALSE)</f>
        <v>05--مرداد</v>
      </c>
      <c r="E2386" s="8" t="s">
        <v>214</v>
      </c>
      <c r="F2386" s="8" t="str">
        <f>VLOOKUP(E2386,خریداران!A:B,2,FALSE)</f>
        <v>خریدار 00258</v>
      </c>
      <c r="G2386" s="6">
        <v>30</v>
      </c>
      <c r="H2386" s="6">
        <v>37750000</v>
      </c>
      <c r="I2386" s="6">
        <v>0</v>
      </c>
      <c r="J2386" s="6">
        <v>37750000</v>
      </c>
    </row>
    <row r="2387" spans="1:10" hidden="1" x14ac:dyDescent="0.5">
      <c r="A2387" s="4">
        <v>2386</v>
      </c>
      <c r="B2387" s="8" t="s">
        <v>219</v>
      </c>
      <c r="C2387" s="8" t="s">
        <v>87</v>
      </c>
      <c r="D2387" s="8" t="str">
        <f>VLOOKUP(C2387,ماه!A:C,3,FALSE)</f>
        <v>05--مرداد</v>
      </c>
      <c r="E2387" s="8" t="s">
        <v>220</v>
      </c>
      <c r="F2387" s="8" t="str">
        <f>VLOOKUP(E2387,خریداران!A:B,2,FALSE)</f>
        <v>خریدار 00262</v>
      </c>
      <c r="G2387" s="6">
        <v>88</v>
      </c>
      <c r="H2387" s="6">
        <v>115350000</v>
      </c>
      <c r="I2387" s="6">
        <v>0</v>
      </c>
      <c r="J2387" s="6">
        <v>115350000</v>
      </c>
    </row>
    <row r="2388" spans="1:10" hidden="1" x14ac:dyDescent="0.5">
      <c r="A2388" s="4">
        <v>2387</v>
      </c>
      <c r="B2388" s="8" t="s">
        <v>219</v>
      </c>
      <c r="C2388" s="8" t="s">
        <v>87</v>
      </c>
      <c r="D2388" s="8" t="str">
        <f>VLOOKUP(C2388,ماه!A:C,3,FALSE)</f>
        <v>05--مرداد</v>
      </c>
      <c r="E2388" s="8" t="s">
        <v>218</v>
      </c>
      <c r="F2388" s="8" t="str">
        <f>VLOOKUP(E2388,خریداران!A:B,2,FALSE)</f>
        <v>خریدار 00266</v>
      </c>
      <c r="G2388" s="6">
        <v>444</v>
      </c>
      <c r="H2388" s="6">
        <v>556250000</v>
      </c>
      <c r="I2388" s="6">
        <v>0</v>
      </c>
      <c r="J2388" s="6">
        <v>556250000</v>
      </c>
    </row>
    <row r="2389" spans="1:10" hidden="1" x14ac:dyDescent="0.5">
      <c r="A2389" s="4">
        <v>2388</v>
      </c>
      <c r="B2389" s="8" t="s">
        <v>219</v>
      </c>
      <c r="C2389" s="8" t="s">
        <v>87</v>
      </c>
      <c r="D2389" s="8" t="str">
        <f>VLOOKUP(C2389,ماه!A:C,3,FALSE)</f>
        <v>05--مرداد</v>
      </c>
      <c r="E2389" s="8" t="s">
        <v>224</v>
      </c>
      <c r="F2389" s="8" t="str">
        <f>VLOOKUP(E2389,خریداران!A:B,2,FALSE)</f>
        <v>خریدار 00270</v>
      </c>
      <c r="G2389" s="6">
        <v>94</v>
      </c>
      <c r="H2389" s="6">
        <v>119200000</v>
      </c>
      <c r="I2389" s="6">
        <v>0</v>
      </c>
      <c r="J2389" s="6">
        <v>119200000</v>
      </c>
    </row>
    <row r="2390" spans="1:10" hidden="1" x14ac:dyDescent="0.5">
      <c r="A2390" s="4">
        <v>2389</v>
      </c>
      <c r="B2390" s="8" t="s">
        <v>219</v>
      </c>
      <c r="C2390" s="8" t="s">
        <v>87</v>
      </c>
      <c r="D2390" s="8" t="str">
        <f>VLOOKUP(C2390,ماه!A:C,3,FALSE)</f>
        <v>05--مرداد</v>
      </c>
      <c r="E2390" s="8" t="s">
        <v>225</v>
      </c>
      <c r="F2390" s="8" t="str">
        <f>VLOOKUP(E2390,خریداران!A:B,2,FALSE)</f>
        <v>خریدار 00271</v>
      </c>
      <c r="G2390" s="6">
        <v>19</v>
      </c>
      <c r="H2390" s="6">
        <v>24300000</v>
      </c>
      <c r="I2390" s="6">
        <v>0</v>
      </c>
      <c r="J2390" s="6">
        <v>24300000</v>
      </c>
    </row>
    <row r="2391" spans="1:10" hidden="1" x14ac:dyDescent="0.5">
      <c r="A2391" s="4">
        <v>2390</v>
      </c>
      <c r="B2391" s="8" t="s">
        <v>219</v>
      </c>
      <c r="C2391" s="8" t="s">
        <v>87</v>
      </c>
      <c r="D2391" s="8" t="str">
        <f>VLOOKUP(C2391,ماه!A:C,3,FALSE)</f>
        <v>05--مرداد</v>
      </c>
      <c r="E2391" s="8" t="s">
        <v>227</v>
      </c>
      <c r="F2391" s="8" t="str">
        <f>VLOOKUP(E2391,خریداران!A:B,2,FALSE)</f>
        <v>خریدار 00273</v>
      </c>
      <c r="G2391" s="6">
        <v>8</v>
      </c>
      <c r="H2391" s="6">
        <v>9700000</v>
      </c>
      <c r="I2391" s="6">
        <v>0</v>
      </c>
      <c r="J2391" s="6">
        <v>9700000</v>
      </c>
    </row>
    <row r="2392" spans="1:10" hidden="1" x14ac:dyDescent="0.5">
      <c r="A2392" s="4">
        <v>2391</v>
      </c>
      <c r="B2392" s="8" t="s">
        <v>219</v>
      </c>
      <c r="C2392" s="8" t="s">
        <v>87</v>
      </c>
      <c r="D2392" s="8" t="str">
        <f>VLOOKUP(C2392,ماه!A:C,3,FALSE)</f>
        <v>05--مرداد</v>
      </c>
      <c r="E2392" s="8" t="s">
        <v>228</v>
      </c>
      <c r="F2392" s="8" t="str">
        <f>VLOOKUP(E2392,خریداران!A:B,2,FALSE)</f>
        <v>خریدار 00274</v>
      </c>
      <c r="G2392" s="6">
        <v>40</v>
      </c>
      <c r="H2392" s="6">
        <v>42550000</v>
      </c>
      <c r="I2392" s="6">
        <v>0</v>
      </c>
      <c r="J2392" s="6">
        <v>42550000</v>
      </c>
    </row>
    <row r="2393" spans="1:10" hidden="1" x14ac:dyDescent="0.5">
      <c r="A2393" s="4">
        <v>2392</v>
      </c>
      <c r="B2393" s="8" t="s">
        <v>219</v>
      </c>
      <c r="C2393" s="8" t="s">
        <v>87</v>
      </c>
      <c r="D2393" s="8" t="str">
        <f>VLOOKUP(C2393,ماه!A:C,3,FALSE)</f>
        <v>05--مرداد</v>
      </c>
      <c r="E2393" s="8" t="s">
        <v>230</v>
      </c>
      <c r="F2393" s="8" t="str">
        <f>VLOOKUP(E2393,خریداران!A:B,2,FALSE)</f>
        <v>خریدار 00276</v>
      </c>
      <c r="G2393" s="6">
        <v>52</v>
      </c>
      <c r="H2393" s="6">
        <v>62450000</v>
      </c>
      <c r="I2393" s="6">
        <v>0</v>
      </c>
      <c r="J2393" s="6">
        <v>62450000</v>
      </c>
    </row>
    <row r="2394" spans="1:10" hidden="1" x14ac:dyDescent="0.5">
      <c r="A2394" s="4">
        <v>2393</v>
      </c>
      <c r="B2394" s="8" t="s">
        <v>219</v>
      </c>
      <c r="C2394" s="8" t="s">
        <v>87</v>
      </c>
      <c r="D2394" s="8" t="str">
        <f>VLOOKUP(C2394,ماه!A:C,3,FALSE)</f>
        <v>05--مرداد</v>
      </c>
      <c r="E2394" s="8" t="s">
        <v>236</v>
      </c>
      <c r="F2394" s="8" t="str">
        <f>VLOOKUP(E2394,خریداران!A:B,2,FALSE)</f>
        <v>خریدار 00284</v>
      </c>
      <c r="G2394" s="6">
        <v>103</v>
      </c>
      <c r="H2394" s="6">
        <v>131900000</v>
      </c>
      <c r="I2394" s="6">
        <v>0</v>
      </c>
      <c r="J2394" s="6">
        <v>131900000</v>
      </c>
    </row>
    <row r="2395" spans="1:10" hidden="1" x14ac:dyDescent="0.5">
      <c r="A2395" s="4">
        <v>2394</v>
      </c>
      <c r="B2395" s="8" t="s">
        <v>219</v>
      </c>
      <c r="C2395" s="8" t="s">
        <v>87</v>
      </c>
      <c r="D2395" s="8" t="str">
        <f>VLOOKUP(C2395,ماه!A:C,3,FALSE)</f>
        <v>05--مرداد</v>
      </c>
      <c r="E2395" s="8" t="s">
        <v>239</v>
      </c>
      <c r="F2395" s="8" t="str">
        <f>VLOOKUP(E2395,خریداران!A:B,2,FALSE)</f>
        <v>خریدار 00287</v>
      </c>
      <c r="G2395" s="6">
        <v>70</v>
      </c>
      <c r="H2395" s="6">
        <v>103500000</v>
      </c>
      <c r="I2395" s="6">
        <v>0</v>
      </c>
      <c r="J2395" s="6">
        <v>103500000</v>
      </c>
    </row>
    <row r="2396" spans="1:10" hidden="1" x14ac:dyDescent="0.5">
      <c r="A2396" s="4">
        <v>2395</v>
      </c>
      <c r="B2396" s="8" t="s">
        <v>219</v>
      </c>
      <c r="C2396" s="8" t="s">
        <v>87</v>
      </c>
      <c r="D2396" s="8" t="str">
        <f>VLOOKUP(C2396,ماه!A:C,3,FALSE)</f>
        <v>05--مرداد</v>
      </c>
      <c r="E2396" s="8" t="s">
        <v>248</v>
      </c>
      <c r="F2396" s="8" t="str">
        <f>VLOOKUP(E2396,خریداران!A:B,2,FALSE)</f>
        <v>خریدار 00300</v>
      </c>
      <c r="G2396" s="6">
        <v>5</v>
      </c>
      <c r="H2396" s="6">
        <v>6750000</v>
      </c>
      <c r="I2396" s="6">
        <v>0</v>
      </c>
      <c r="J2396" s="6">
        <v>6750000</v>
      </c>
    </row>
    <row r="2397" spans="1:10" hidden="1" x14ac:dyDescent="0.5">
      <c r="A2397" s="4">
        <v>2396</v>
      </c>
      <c r="B2397" s="8" t="s">
        <v>219</v>
      </c>
      <c r="C2397" s="8" t="s">
        <v>87</v>
      </c>
      <c r="D2397" s="8" t="str">
        <f>VLOOKUP(C2397,ماه!A:C,3,FALSE)</f>
        <v>05--مرداد</v>
      </c>
      <c r="E2397" s="8" t="s">
        <v>247</v>
      </c>
      <c r="F2397" s="8" t="str">
        <f>VLOOKUP(E2397,خریداران!A:B,2,FALSE)</f>
        <v>خریدار 00302</v>
      </c>
      <c r="G2397" s="6">
        <v>160</v>
      </c>
      <c r="H2397" s="6">
        <v>195500000</v>
      </c>
      <c r="I2397" s="6">
        <v>0</v>
      </c>
      <c r="J2397" s="6">
        <v>195500000</v>
      </c>
    </row>
    <row r="2398" spans="1:10" hidden="1" x14ac:dyDescent="0.5">
      <c r="A2398" s="4">
        <v>2397</v>
      </c>
      <c r="B2398" s="8" t="s">
        <v>219</v>
      </c>
      <c r="C2398" s="8" t="s">
        <v>87</v>
      </c>
      <c r="D2398" s="8" t="str">
        <f>VLOOKUP(C2398,ماه!A:C,3,FALSE)</f>
        <v>05--مرداد</v>
      </c>
      <c r="E2398" s="8" t="s">
        <v>254</v>
      </c>
      <c r="F2398" s="8" t="str">
        <f>VLOOKUP(E2398,خریداران!A:B,2,FALSE)</f>
        <v>خریدار 00314</v>
      </c>
      <c r="G2398" s="6">
        <v>195</v>
      </c>
      <c r="H2398" s="6">
        <v>302750000</v>
      </c>
      <c r="I2398" s="6">
        <v>3050000</v>
      </c>
      <c r="J2398" s="6">
        <v>299700000</v>
      </c>
    </row>
    <row r="2399" spans="1:10" hidden="1" x14ac:dyDescent="0.5">
      <c r="A2399" s="4">
        <v>2398</v>
      </c>
      <c r="B2399" s="8" t="s">
        <v>219</v>
      </c>
      <c r="C2399" s="8" t="s">
        <v>87</v>
      </c>
      <c r="D2399" s="8" t="str">
        <f>VLOOKUP(C2399,ماه!A:C,3,FALSE)</f>
        <v>05--مرداد</v>
      </c>
      <c r="E2399" s="8" t="s">
        <v>255</v>
      </c>
      <c r="F2399" s="8" t="str">
        <f>VLOOKUP(E2399,خریداران!A:B,2,FALSE)</f>
        <v>خریدار 00319</v>
      </c>
      <c r="G2399" s="6">
        <v>120</v>
      </c>
      <c r="H2399" s="6">
        <v>201250000</v>
      </c>
      <c r="I2399" s="6">
        <v>0</v>
      </c>
      <c r="J2399" s="6">
        <v>201250000</v>
      </c>
    </row>
    <row r="2400" spans="1:10" hidden="1" x14ac:dyDescent="0.5">
      <c r="A2400" s="4">
        <v>2399</v>
      </c>
      <c r="B2400" s="8" t="s">
        <v>219</v>
      </c>
      <c r="C2400" s="8" t="s">
        <v>87</v>
      </c>
      <c r="D2400" s="8" t="str">
        <f>VLOOKUP(C2400,ماه!A:C,3,FALSE)</f>
        <v>05--مرداد</v>
      </c>
      <c r="E2400" s="8" t="s">
        <v>256</v>
      </c>
      <c r="F2400" s="8" t="str">
        <f>VLOOKUP(E2400,خریداران!A:B,2,FALSE)</f>
        <v>خریدار 00321</v>
      </c>
      <c r="G2400" s="6">
        <v>355</v>
      </c>
      <c r="H2400" s="6">
        <v>426300000</v>
      </c>
      <c r="I2400" s="6">
        <v>0</v>
      </c>
      <c r="J2400" s="6">
        <v>426300000</v>
      </c>
    </row>
    <row r="2401" spans="1:10" hidden="1" x14ac:dyDescent="0.5">
      <c r="A2401" s="4">
        <v>2400</v>
      </c>
      <c r="B2401" s="8" t="s">
        <v>219</v>
      </c>
      <c r="C2401" s="8" t="s">
        <v>87</v>
      </c>
      <c r="D2401" s="8" t="str">
        <f>VLOOKUP(C2401,ماه!A:C,3,FALSE)</f>
        <v>05--مرداد</v>
      </c>
      <c r="E2401" s="8" t="s">
        <v>257</v>
      </c>
      <c r="F2401" s="8" t="str">
        <f>VLOOKUP(E2401,خریداران!A:B,2,FALSE)</f>
        <v>خریدار 00322</v>
      </c>
      <c r="G2401" s="6">
        <v>400</v>
      </c>
      <c r="H2401" s="6">
        <v>482500000</v>
      </c>
      <c r="I2401" s="6">
        <v>0</v>
      </c>
      <c r="J2401" s="6">
        <v>482500000</v>
      </c>
    </row>
    <row r="2402" spans="1:10" hidden="1" x14ac:dyDescent="0.5">
      <c r="A2402" s="4">
        <v>2401</v>
      </c>
      <c r="B2402" s="8" t="s">
        <v>219</v>
      </c>
      <c r="C2402" s="8" t="s">
        <v>92</v>
      </c>
      <c r="D2402" s="8" t="str">
        <f>VLOOKUP(C2402,ماه!A:C,3,FALSE)</f>
        <v>06--شهریور</v>
      </c>
      <c r="E2402" s="8" t="s">
        <v>10</v>
      </c>
      <c r="F2402" s="8" t="str">
        <f>VLOOKUP(E2402,خریداران!A:B,2,FALSE)</f>
        <v>خریدار 00005</v>
      </c>
      <c r="G2402" s="6">
        <v>280</v>
      </c>
      <c r="H2402" s="6">
        <v>330950000</v>
      </c>
      <c r="I2402" s="6">
        <v>0</v>
      </c>
      <c r="J2402" s="6">
        <v>330950000</v>
      </c>
    </row>
    <row r="2403" spans="1:10" hidden="1" x14ac:dyDescent="0.5">
      <c r="A2403" s="4">
        <v>2402</v>
      </c>
      <c r="B2403" s="8" t="s">
        <v>219</v>
      </c>
      <c r="C2403" s="8" t="s">
        <v>92</v>
      </c>
      <c r="D2403" s="8" t="str">
        <f>VLOOKUP(C2403,ماه!A:C,3,FALSE)</f>
        <v>06--شهریور</v>
      </c>
      <c r="E2403" s="8" t="s">
        <v>11</v>
      </c>
      <c r="F2403" s="8" t="str">
        <f>VLOOKUP(E2403,خریداران!A:B,2,FALSE)</f>
        <v>خریدار 00006</v>
      </c>
      <c r="G2403" s="6">
        <v>78</v>
      </c>
      <c r="H2403" s="6">
        <v>94800000</v>
      </c>
      <c r="I2403" s="6">
        <v>0</v>
      </c>
      <c r="J2403" s="6">
        <v>94800000</v>
      </c>
    </row>
    <row r="2404" spans="1:10" hidden="1" x14ac:dyDescent="0.5">
      <c r="A2404" s="4">
        <v>2403</v>
      </c>
      <c r="B2404" s="8" t="s">
        <v>219</v>
      </c>
      <c r="C2404" s="8" t="s">
        <v>92</v>
      </c>
      <c r="D2404" s="8" t="str">
        <f>VLOOKUP(C2404,ماه!A:C,3,FALSE)</f>
        <v>06--شهریور</v>
      </c>
      <c r="E2404" s="8" t="s">
        <v>12</v>
      </c>
      <c r="F2404" s="8" t="str">
        <f>VLOOKUP(E2404,خریداران!A:B,2,FALSE)</f>
        <v>خریدار 00007</v>
      </c>
      <c r="G2404" s="6">
        <v>23</v>
      </c>
      <c r="H2404" s="6">
        <v>28450000</v>
      </c>
      <c r="I2404" s="6">
        <v>0</v>
      </c>
      <c r="J2404" s="6">
        <v>28450000</v>
      </c>
    </row>
    <row r="2405" spans="1:10" hidden="1" x14ac:dyDescent="0.5">
      <c r="A2405" s="4">
        <v>2404</v>
      </c>
      <c r="B2405" s="8" t="s">
        <v>219</v>
      </c>
      <c r="C2405" s="8" t="s">
        <v>92</v>
      </c>
      <c r="D2405" s="8" t="str">
        <f>VLOOKUP(C2405,ماه!A:C,3,FALSE)</f>
        <v>06--شهریور</v>
      </c>
      <c r="E2405" s="8" t="s">
        <v>27</v>
      </c>
      <c r="F2405" s="8" t="str">
        <f>VLOOKUP(E2405,خریداران!A:B,2,FALSE)</f>
        <v>خریدار 00008</v>
      </c>
      <c r="G2405" s="6">
        <v>12</v>
      </c>
      <c r="H2405" s="6">
        <v>14400000</v>
      </c>
      <c r="I2405" s="6">
        <v>0</v>
      </c>
      <c r="J2405" s="6">
        <v>14400000</v>
      </c>
    </row>
    <row r="2406" spans="1:10" hidden="1" x14ac:dyDescent="0.5">
      <c r="A2406" s="4">
        <v>2405</v>
      </c>
      <c r="B2406" s="8" t="s">
        <v>219</v>
      </c>
      <c r="C2406" s="8" t="s">
        <v>92</v>
      </c>
      <c r="D2406" s="8" t="str">
        <f>VLOOKUP(C2406,ماه!A:C,3,FALSE)</f>
        <v>06--شهریور</v>
      </c>
      <c r="E2406" s="8" t="s">
        <v>28</v>
      </c>
      <c r="F2406" s="8" t="str">
        <f>VLOOKUP(E2406,خریداران!A:B,2,FALSE)</f>
        <v>خریدار 00009</v>
      </c>
      <c r="G2406" s="6">
        <v>572</v>
      </c>
      <c r="H2406" s="6">
        <v>712800000</v>
      </c>
      <c r="I2406" s="6">
        <v>0</v>
      </c>
      <c r="J2406" s="6">
        <v>712800000</v>
      </c>
    </row>
    <row r="2407" spans="1:10" hidden="1" x14ac:dyDescent="0.5">
      <c r="A2407" s="4">
        <v>2406</v>
      </c>
      <c r="B2407" s="8" t="s">
        <v>219</v>
      </c>
      <c r="C2407" s="8" t="s">
        <v>92</v>
      </c>
      <c r="D2407" s="8" t="str">
        <f>VLOOKUP(C2407,ماه!A:C,3,FALSE)</f>
        <v>06--شهریور</v>
      </c>
      <c r="E2407" s="8" t="s">
        <v>13</v>
      </c>
      <c r="F2407" s="8" t="str">
        <f>VLOOKUP(E2407,خریداران!A:B,2,FALSE)</f>
        <v>خریدار 00010</v>
      </c>
      <c r="G2407" s="6">
        <v>559</v>
      </c>
      <c r="H2407" s="6">
        <v>695650000</v>
      </c>
      <c r="I2407" s="6">
        <v>1200000</v>
      </c>
      <c r="J2407" s="6">
        <v>694450000</v>
      </c>
    </row>
    <row r="2408" spans="1:10" hidden="1" x14ac:dyDescent="0.5">
      <c r="A2408" s="4">
        <v>2407</v>
      </c>
      <c r="B2408" s="8" t="s">
        <v>219</v>
      </c>
      <c r="C2408" s="8" t="s">
        <v>92</v>
      </c>
      <c r="D2408" s="8" t="str">
        <f>VLOOKUP(C2408,ماه!A:C,3,FALSE)</f>
        <v>06--شهریور</v>
      </c>
      <c r="E2408" s="8" t="s">
        <v>15</v>
      </c>
      <c r="F2408" s="8" t="str">
        <f>VLOOKUP(E2408,خریداران!A:B,2,FALSE)</f>
        <v>خریدار 00013</v>
      </c>
      <c r="G2408" s="6">
        <v>425</v>
      </c>
      <c r="H2408" s="6">
        <v>530650000</v>
      </c>
      <c r="I2408" s="6">
        <v>0</v>
      </c>
      <c r="J2408" s="6">
        <v>530650000</v>
      </c>
    </row>
    <row r="2409" spans="1:10" hidden="1" x14ac:dyDescent="0.5">
      <c r="A2409" s="4">
        <v>2408</v>
      </c>
      <c r="B2409" s="8" t="s">
        <v>219</v>
      </c>
      <c r="C2409" s="8" t="s">
        <v>92</v>
      </c>
      <c r="D2409" s="8" t="str">
        <f>VLOOKUP(C2409,ماه!A:C,3,FALSE)</f>
        <v>06--شهریور</v>
      </c>
      <c r="E2409" s="8" t="s">
        <v>70</v>
      </c>
      <c r="F2409" s="8" t="str">
        <f>VLOOKUP(E2409,خریداران!A:B,2,FALSE)</f>
        <v>خریدار 00014</v>
      </c>
      <c r="G2409" s="6">
        <v>162</v>
      </c>
      <c r="H2409" s="6">
        <v>197400000</v>
      </c>
      <c r="I2409" s="6">
        <v>0</v>
      </c>
      <c r="J2409" s="6">
        <v>197400000</v>
      </c>
    </row>
    <row r="2410" spans="1:10" hidden="1" x14ac:dyDescent="0.5">
      <c r="A2410" s="4">
        <v>2409</v>
      </c>
      <c r="B2410" s="8" t="s">
        <v>219</v>
      </c>
      <c r="C2410" s="8" t="s">
        <v>92</v>
      </c>
      <c r="D2410" s="8" t="str">
        <f>VLOOKUP(C2410,ماه!A:C,3,FALSE)</f>
        <v>06--شهریور</v>
      </c>
      <c r="E2410" s="8" t="s">
        <v>48</v>
      </c>
      <c r="F2410" s="8" t="str">
        <f>VLOOKUP(E2410,خریداران!A:B,2,FALSE)</f>
        <v>خریدار 00016</v>
      </c>
      <c r="G2410" s="6">
        <v>101</v>
      </c>
      <c r="H2410" s="6">
        <v>123500000</v>
      </c>
      <c r="I2410" s="6">
        <v>0</v>
      </c>
      <c r="J2410" s="6">
        <v>123500000</v>
      </c>
    </row>
    <row r="2411" spans="1:10" hidden="1" x14ac:dyDescent="0.5">
      <c r="A2411" s="4">
        <v>2410</v>
      </c>
      <c r="B2411" s="8" t="s">
        <v>219</v>
      </c>
      <c r="C2411" s="8" t="s">
        <v>92</v>
      </c>
      <c r="D2411" s="8" t="str">
        <f>VLOOKUP(C2411,ماه!A:C,3,FALSE)</f>
        <v>06--شهریور</v>
      </c>
      <c r="E2411" s="8" t="s">
        <v>16</v>
      </c>
      <c r="F2411" s="8" t="str">
        <f>VLOOKUP(E2411,خریداران!A:B,2,FALSE)</f>
        <v>خریدار 00024</v>
      </c>
      <c r="G2411" s="6">
        <v>14</v>
      </c>
      <c r="H2411" s="6">
        <v>14900000</v>
      </c>
      <c r="I2411" s="6">
        <v>0</v>
      </c>
      <c r="J2411" s="6">
        <v>14900000</v>
      </c>
    </row>
    <row r="2412" spans="1:10" hidden="1" x14ac:dyDescent="0.5">
      <c r="A2412" s="4">
        <v>2411</v>
      </c>
      <c r="B2412" s="8" t="s">
        <v>219</v>
      </c>
      <c r="C2412" s="8" t="s">
        <v>92</v>
      </c>
      <c r="D2412" s="8" t="str">
        <f>VLOOKUP(C2412,ماه!A:C,3,FALSE)</f>
        <v>06--شهریور</v>
      </c>
      <c r="E2412" s="8" t="s">
        <v>160</v>
      </c>
      <c r="F2412" s="8" t="str">
        <f>VLOOKUP(E2412,خریداران!A:B,2,FALSE)</f>
        <v>خریدار 00028</v>
      </c>
      <c r="G2412" s="6">
        <v>85</v>
      </c>
      <c r="H2412" s="6">
        <v>107100000</v>
      </c>
      <c r="I2412" s="6">
        <v>0</v>
      </c>
      <c r="J2412" s="6">
        <v>107100000</v>
      </c>
    </row>
    <row r="2413" spans="1:10" hidden="1" x14ac:dyDescent="0.5">
      <c r="A2413" s="4">
        <v>2412</v>
      </c>
      <c r="B2413" s="8" t="s">
        <v>219</v>
      </c>
      <c r="C2413" s="8" t="s">
        <v>92</v>
      </c>
      <c r="D2413" s="8" t="str">
        <f>VLOOKUP(C2413,ماه!A:C,3,FALSE)</f>
        <v>06--شهریور</v>
      </c>
      <c r="E2413" s="8" t="s">
        <v>94</v>
      </c>
      <c r="F2413" s="8" t="str">
        <f>VLOOKUP(E2413,خریداران!A:B,2,FALSE)</f>
        <v>خریدار 00030</v>
      </c>
      <c r="G2413" s="6">
        <v>101</v>
      </c>
      <c r="H2413" s="6">
        <v>143550000</v>
      </c>
      <c r="I2413" s="6">
        <v>2650000</v>
      </c>
      <c r="J2413" s="6">
        <v>140900000</v>
      </c>
    </row>
    <row r="2414" spans="1:10" hidden="1" x14ac:dyDescent="0.5">
      <c r="A2414" s="4">
        <v>2413</v>
      </c>
      <c r="B2414" s="8" t="s">
        <v>219</v>
      </c>
      <c r="C2414" s="8" t="s">
        <v>92</v>
      </c>
      <c r="D2414" s="8" t="str">
        <f>VLOOKUP(C2414,ماه!A:C,3,FALSE)</f>
        <v>06--شهریور</v>
      </c>
      <c r="E2414" s="8" t="s">
        <v>17</v>
      </c>
      <c r="F2414" s="8" t="str">
        <f>VLOOKUP(E2414,خریداران!A:B,2,FALSE)</f>
        <v>خریدار 00031</v>
      </c>
      <c r="G2414" s="6">
        <v>82</v>
      </c>
      <c r="H2414" s="6">
        <v>99900000</v>
      </c>
      <c r="I2414" s="6">
        <v>0</v>
      </c>
      <c r="J2414" s="6">
        <v>99900000</v>
      </c>
    </row>
    <row r="2415" spans="1:10" hidden="1" x14ac:dyDescent="0.5">
      <c r="A2415" s="4">
        <v>2414</v>
      </c>
      <c r="B2415" s="8" t="s">
        <v>219</v>
      </c>
      <c r="C2415" s="8" t="s">
        <v>92</v>
      </c>
      <c r="D2415" s="8" t="str">
        <f>VLOOKUP(C2415,ماه!A:C,3,FALSE)</f>
        <v>06--شهریور</v>
      </c>
      <c r="E2415" s="8" t="s">
        <v>49</v>
      </c>
      <c r="F2415" s="8" t="str">
        <f>VLOOKUP(E2415,خریداران!A:B,2,FALSE)</f>
        <v>خریدار 00035</v>
      </c>
      <c r="G2415" s="6">
        <v>218</v>
      </c>
      <c r="H2415" s="6">
        <v>272550000</v>
      </c>
      <c r="I2415" s="6">
        <v>0</v>
      </c>
      <c r="J2415" s="6">
        <v>272550000</v>
      </c>
    </row>
    <row r="2416" spans="1:10" hidden="1" x14ac:dyDescent="0.5">
      <c r="A2416" s="4">
        <v>2415</v>
      </c>
      <c r="B2416" s="8" t="s">
        <v>219</v>
      </c>
      <c r="C2416" s="8" t="s">
        <v>92</v>
      </c>
      <c r="D2416" s="8" t="str">
        <f>VLOOKUP(C2416,ماه!A:C,3,FALSE)</f>
        <v>06--شهریور</v>
      </c>
      <c r="E2416" s="8" t="s">
        <v>19</v>
      </c>
      <c r="F2416" s="8" t="str">
        <f>VLOOKUP(E2416,خریداران!A:B,2,FALSE)</f>
        <v>خریدار 00036</v>
      </c>
      <c r="G2416" s="6">
        <v>140</v>
      </c>
      <c r="H2416" s="6">
        <v>172650000</v>
      </c>
      <c r="I2416" s="6">
        <v>0</v>
      </c>
      <c r="J2416" s="6">
        <v>172650000</v>
      </c>
    </row>
    <row r="2417" spans="1:10" hidden="1" x14ac:dyDescent="0.5">
      <c r="A2417" s="4">
        <v>2416</v>
      </c>
      <c r="B2417" s="8" t="s">
        <v>219</v>
      </c>
      <c r="C2417" s="8" t="s">
        <v>92</v>
      </c>
      <c r="D2417" s="8" t="str">
        <f>VLOOKUP(C2417,ماه!A:C,3,FALSE)</f>
        <v>06--شهریور</v>
      </c>
      <c r="E2417" s="8" t="s">
        <v>30</v>
      </c>
      <c r="F2417" s="8" t="str">
        <f>VLOOKUP(E2417,خریداران!A:B,2,FALSE)</f>
        <v>خریدار 00037</v>
      </c>
      <c r="G2417" s="6">
        <v>10</v>
      </c>
      <c r="H2417" s="6">
        <v>12000000</v>
      </c>
      <c r="I2417" s="6">
        <v>0</v>
      </c>
      <c r="J2417" s="6">
        <v>12000000</v>
      </c>
    </row>
    <row r="2418" spans="1:10" hidden="1" x14ac:dyDescent="0.5">
      <c r="A2418" s="4">
        <v>2417</v>
      </c>
      <c r="B2418" s="8" t="s">
        <v>219</v>
      </c>
      <c r="C2418" s="8" t="s">
        <v>92</v>
      </c>
      <c r="D2418" s="8" t="str">
        <f>VLOOKUP(C2418,ماه!A:C,3,FALSE)</f>
        <v>06--شهریور</v>
      </c>
      <c r="E2418" s="8" t="s">
        <v>21</v>
      </c>
      <c r="F2418" s="8" t="str">
        <f>VLOOKUP(E2418,خریداران!A:B,2,FALSE)</f>
        <v>خریدار 00039</v>
      </c>
      <c r="G2418" s="6">
        <v>69</v>
      </c>
      <c r="H2418" s="6">
        <v>80000000</v>
      </c>
      <c r="I2418" s="6">
        <v>0</v>
      </c>
      <c r="J2418" s="6">
        <v>80000000</v>
      </c>
    </row>
    <row r="2419" spans="1:10" hidden="1" x14ac:dyDescent="0.5">
      <c r="A2419" s="4">
        <v>2418</v>
      </c>
      <c r="B2419" s="8" t="s">
        <v>219</v>
      </c>
      <c r="C2419" s="8" t="s">
        <v>92</v>
      </c>
      <c r="D2419" s="8" t="str">
        <f>VLOOKUP(C2419,ماه!A:C,3,FALSE)</f>
        <v>06--شهریور</v>
      </c>
      <c r="E2419" s="8" t="s">
        <v>71</v>
      </c>
      <c r="F2419" s="8" t="str">
        <f>VLOOKUP(E2419,خریداران!A:B,2,FALSE)</f>
        <v>خریدار 00041</v>
      </c>
      <c r="G2419" s="6">
        <v>205</v>
      </c>
      <c r="H2419" s="6">
        <v>255800000</v>
      </c>
      <c r="I2419" s="6">
        <v>0</v>
      </c>
      <c r="J2419" s="6">
        <v>255800000</v>
      </c>
    </row>
    <row r="2420" spans="1:10" hidden="1" x14ac:dyDescent="0.5">
      <c r="A2420" s="4">
        <v>2419</v>
      </c>
      <c r="B2420" s="8" t="s">
        <v>219</v>
      </c>
      <c r="C2420" s="8" t="s">
        <v>92</v>
      </c>
      <c r="D2420" s="8" t="str">
        <f>VLOOKUP(C2420,ماه!A:C,3,FALSE)</f>
        <v>06--شهریور</v>
      </c>
      <c r="E2420" s="8" t="s">
        <v>31</v>
      </c>
      <c r="F2420" s="8" t="str">
        <f>VLOOKUP(E2420,خریداران!A:B,2,FALSE)</f>
        <v>خریدار 00046</v>
      </c>
      <c r="G2420" s="6">
        <v>29</v>
      </c>
      <c r="H2420" s="6">
        <v>34950000</v>
      </c>
      <c r="I2420" s="6">
        <v>0</v>
      </c>
      <c r="J2420" s="6">
        <v>34950000</v>
      </c>
    </row>
    <row r="2421" spans="1:10" hidden="1" x14ac:dyDescent="0.5">
      <c r="A2421" s="4">
        <v>2420</v>
      </c>
      <c r="B2421" s="8" t="s">
        <v>219</v>
      </c>
      <c r="C2421" s="8" t="s">
        <v>92</v>
      </c>
      <c r="D2421" s="8" t="str">
        <f>VLOOKUP(C2421,ماه!A:C,3,FALSE)</f>
        <v>06--شهریور</v>
      </c>
      <c r="E2421" s="8" t="s">
        <v>52</v>
      </c>
      <c r="F2421" s="8" t="str">
        <f>VLOOKUP(E2421,خریداران!A:B,2,FALSE)</f>
        <v>خریدار 00047</v>
      </c>
      <c r="G2421" s="6">
        <v>60</v>
      </c>
      <c r="H2421" s="6">
        <v>72050000</v>
      </c>
      <c r="I2421" s="6">
        <v>0</v>
      </c>
      <c r="J2421" s="6">
        <v>72050000</v>
      </c>
    </row>
    <row r="2422" spans="1:10" hidden="1" x14ac:dyDescent="0.5">
      <c r="A2422" s="4">
        <v>2421</v>
      </c>
      <c r="B2422" s="8" t="s">
        <v>219</v>
      </c>
      <c r="C2422" s="8" t="s">
        <v>92</v>
      </c>
      <c r="D2422" s="8" t="str">
        <f>VLOOKUP(C2422,ماه!A:C,3,FALSE)</f>
        <v>06--شهریور</v>
      </c>
      <c r="E2422" s="8" t="s">
        <v>72</v>
      </c>
      <c r="F2422" s="8" t="str">
        <f>VLOOKUP(E2422,خریداران!A:B,2,FALSE)</f>
        <v>خریدار 00050</v>
      </c>
      <c r="G2422" s="6">
        <v>118</v>
      </c>
      <c r="H2422" s="6">
        <v>142150000</v>
      </c>
      <c r="I2422" s="6">
        <v>0</v>
      </c>
      <c r="J2422" s="6">
        <v>142150000</v>
      </c>
    </row>
    <row r="2423" spans="1:10" hidden="1" x14ac:dyDescent="0.5">
      <c r="A2423" s="4">
        <v>2422</v>
      </c>
      <c r="B2423" s="8" t="s">
        <v>219</v>
      </c>
      <c r="C2423" s="8" t="s">
        <v>92</v>
      </c>
      <c r="D2423" s="8" t="str">
        <f>VLOOKUP(C2423,ماه!A:C,3,FALSE)</f>
        <v>06--شهریور</v>
      </c>
      <c r="E2423" s="8" t="s">
        <v>74</v>
      </c>
      <c r="F2423" s="8" t="str">
        <f>VLOOKUP(E2423,خریداران!A:B,2,FALSE)</f>
        <v>خریدار 00054</v>
      </c>
      <c r="G2423" s="6">
        <v>415</v>
      </c>
      <c r="H2423" s="6">
        <v>546300000</v>
      </c>
      <c r="I2423" s="6">
        <v>0</v>
      </c>
      <c r="J2423" s="6">
        <v>546300000</v>
      </c>
    </row>
    <row r="2424" spans="1:10" hidden="1" x14ac:dyDescent="0.5">
      <c r="A2424" s="4">
        <v>2423</v>
      </c>
      <c r="B2424" s="8" t="s">
        <v>219</v>
      </c>
      <c r="C2424" s="8" t="s">
        <v>92</v>
      </c>
      <c r="D2424" s="8" t="str">
        <f>VLOOKUP(C2424,ماه!A:C,3,FALSE)</f>
        <v>06--شهریور</v>
      </c>
      <c r="E2424" s="8" t="s">
        <v>119</v>
      </c>
      <c r="F2424" s="8" t="str">
        <f>VLOOKUP(E2424,خریداران!A:B,2,FALSE)</f>
        <v>خریدار 00055</v>
      </c>
      <c r="G2424" s="6">
        <v>272</v>
      </c>
      <c r="H2424" s="6">
        <v>397350000</v>
      </c>
      <c r="I2424" s="6">
        <v>0</v>
      </c>
      <c r="J2424" s="6">
        <v>397350000</v>
      </c>
    </row>
    <row r="2425" spans="1:10" hidden="1" x14ac:dyDescent="0.5">
      <c r="A2425" s="4">
        <v>2424</v>
      </c>
      <c r="B2425" s="8" t="s">
        <v>219</v>
      </c>
      <c r="C2425" s="8" t="s">
        <v>92</v>
      </c>
      <c r="D2425" s="8" t="str">
        <f>VLOOKUP(C2425,ماه!A:C,3,FALSE)</f>
        <v>06--شهریور</v>
      </c>
      <c r="E2425" s="8" t="s">
        <v>91</v>
      </c>
      <c r="F2425" s="8" t="str">
        <f>VLOOKUP(E2425,خریداران!A:B,2,FALSE)</f>
        <v>خریدار 00056</v>
      </c>
      <c r="G2425" s="6">
        <v>883</v>
      </c>
      <c r="H2425" s="6">
        <v>1070400000</v>
      </c>
      <c r="I2425" s="6">
        <v>0</v>
      </c>
      <c r="J2425" s="6">
        <v>1070400000</v>
      </c>
    </row>
    <row r="2426" spans="1:10" hidden="1" x14ac:dyDescent="0.5">
      <c r="A2426" s="4">
        <v>2425</v>
      </c>
      <c r="B2426" s="8" t="s">
        <v>219</v>
      </c>
      <c r="C2426" s="8" t="s">
        <v>92</v>
      </c>
      <c r="D2426" s="8" t="str">
        <f>VLOOKUP(C2426,ماه!A:C,3,FALSE)</f>
        <v>06--شهریور</v>
      </c>
      <c r="E2426" s="8" t="s">
        <v>120</v>
      </c>
      <c r="F2426" s="8" t="str">
        <f>VLOOKUP(E2426,خریداران!A:B,2,FALSE)</f>
        <v>خریدار 00057</v>
      </c>
      <c r="G2426" s="6">
        <v>299</v>
      </c>
      <c r="H2426" s="6">
        <v>384150000</v>
      </c>
      <c r="I2426" s="6">
        <v>0</v>
      </c>
      <c r="J2426" s="6">
        <v>384150000</v>
      </c>
    </row>
    <row r="2427" spans="1:10" hidden="1" x14ac:dyDescent="0.5">
      <c r="A2427" s="4">
        <v>2426</v>
      </c>
      <c r="B2427" s="8" t="s">
        <v>219</v>
      </c>
      <c r="C2427" s="8" t="s">
        <v>92</v>
      </c>
      <c r="D2427" s="8" t="str">
        <f>VLOOKUP(C2427,ماه!A:C,3,FALSE)</f>
        <v>06--شهریور</v>
      </c>
      <c r="E2427" s="8" t="s">
        <v>135</v>
      </c>
      <c r="F2427" s="8" t="str">
        <f>VLOOKUP(E2427,خریداران!A:B,2,FALSE)</f>
        <v>خریدار 00058</v>
      </c>
      <c r="G2427" s="6">
        <v>284</v>
      </c>
      <c r="H2427" s="6">
        <v>341650000</v>
      </c>
      <c r="I2427" s="6">
        <v>0</v>
      </c>
      <c r="J2427" s="6">
        <v>341650000</v>
      </c>
    </row>
    <row r="2428" spans="1:10" hidden="1" x14ac:dyDescent="0.5">
      <c r="A2428" s="4">
        <v>2427</v>
      </c>
      <c r="B2428" s="8" t="s">
        <v>219</v>
      </c>
      <c r="C2428" s="8" t="s">
        <v>92</v>
      </c>
      <c r="D2428" s="8" t="str">
        <f>VLOOKUP(C2428,ماه!A:C,3,FALSE)</f>
        <v>06--شهریور</v>
      </c>
      <c r="E2428" s="8" t="s">
        <v>33</v>
      </c>
      <c r="F2428" s="8" t="str">
        <f>VLOOKUP(E2428,خریداران!A:B,2,FALSE)</f>
        <v>خریدار 00062</v>
      </c>
      <c r="G2428" s="6">
        <v>150</v>
      </c>
      <c r="H2428" s="6">
        <v>190500000</v>
      </c>
      <c r="I2428" s="6">
        <v>0</v>
      </c>
      <c r="J2428" s="6">
        <v>190500000</v>
      </c>
    </row>
    <row r="2429" spans="1:10" hidden="1" x14ac:dyDescent="0.5">
      <c r="A2429" s="4">
        <v>2428</v>
      </c>
      <c r="B2429" s="8" t="s">
        <v>219</v>
      </c>
      <c r="C2429" s="8" t="s">
        <v>92</v>
      </c>
      <c r="D2429" s="8" t="str">
        <f>VLOOKUP(C2429,ماه!A:C,3,FALSE)</f>
        <v>06--شهریور</v>
      </c>
      <c r="E2429" s="8" t="s">
        <v>22</v>
      </c>
      <c r="F2429" s="8" t="str">
        <f>VLOOKUP(E2429,خریداران!A:B,2,FALSE)</f>
        <v>خریدار 00064</v>
      </c>
      <c r="G2429" s="6">
        <v>40</v>
      </c>
      <c r="H2429" s="6">
        <v>43500000</v>
      </c>
      <c r="I2429" s="6">
        <v>0</v>
      </c>
      <c r="J2429" s="6">
        <v>43500000</v>
      </c>
    </row>
    <row r="2430" spans="1:10" hidden="1" x14ac:dyDescent="0.5">
      <c r="A2430" s="4">
        <v>2429</v>
      </c>
      <c r="B2430" s="8" t="s">
        <v>219</v>
      </c>
      <c r="C2430" s="8" t="s">
        <v>92</v>
      </c>
      <c r="D2430" s="8" t="str">
        <f>VLOOKUP(C2430,ماه!A:C,3,FALSE)</f>
        <v>06--شهریور</v>
      </c>
      <c r="E2430" s="8" t="s">
        <v>23</v>
      </c>
      <c r="F2430" s="8" t="str">
        <f>VLOOKUP(E2430,خریداران!A:B,2,FALSE)</f>
        <v>خریدار 00068</v>
      </c>
      <c r="G2430" s="6">
        <v>46</v>
      </c>
      <c r="H2430" s="6">
        <v>56000000</v>
      </c>
      <c r="I2430" s="6">
        <v>0</v>
      </c>
      <c r="J2430" s="6">
        <v>56000000</v>
      </c>
    </row>
    <row r="2431" spans="1:10" hidden="1" x14ac:dyDescent="0.5">
      <c r="A2431" s="4">
        <v>2430</v>
      </c>
      <c r="B2431" s="8" t="s">
        <v>219</v>
      </c>
      <c r="C2431" s="8" t="s">
        <v>92</v>
      </c>
      <c r="D2431" s="8" t="str">
        <f>VLOOKUP(C2431,ماه!A:C,3,FALSE)</f>
        <v>06--شهریور</v>
      </c>
      <c r="E2431" s="8" t="s">
        <v>136</v>
      </c>
      <c r="F2431" s="8" t="str">
        <f>VLOOKUP(E2431,خریداران!A:B,2,FALSE)</f>
        <v>خریدار 00073</v>
      </c>
      <c r="G2431" s="6">
        <v>54</v>
      </c>
      <c r="H2431" s="6">
        <v>66850000</v>
      </c>
      <c r="I2431" s="6">
        <v>0</v>
      </c>
      <c r="J2431" s="6">
        <v>66850000</v>
      </c>
    </row>
    <row r="2432" spans="1:10" hidden="1" x14ac:dyDescent="0.5">
      <c r="A2432" s="4">
        <v>2431</v>
      </c>
      <c r="B2432" s="8" t="s">
        <v>219</v>
      </c>
      <c r="C2432" s="8" t="s">
        <v>92</v>
      </c>
      <c r="D2432" s="8" t="str">
        <f>VLOOKUP(C2432,ماه!A:C,3,FALSE)</f>
        <v>06--شهریور</v>
      </c>
      <c r="E2432" s="8" t="s">
        <v>57</v>
      </c>
      <c r="F2432" s="8" t="str">
        <f>VLOOKUP(E2432,خریداران!A:B,2,FALSE)</f>
        <v>خریدار 00090</v>
      </c>
      <c r="G2432" s="6">
        <v>51</v>
      </c>
      <c r="H2432" s="6">
        <v>65350000</v>
      </c>
      <c r="I2432" s="6">
        <v>0</v>
      </c>
      <c r="J2432" s="6">
        <v>65350000</v>
      </c>
    </row>
    <row r="2433" spans="1:10" hidden="1" x14ac:dyDescent="0.5">
      <c r="A2433" s="4">
        <v>2432</v>
      </c>
      <c r="B2433" s="8" t="s">
        <v>219</v>
      </c>
      <c r="C2433" s="8" t="s">
        <v>92</v>
      </c>
      <c r="D2433" s="8" t="str">
        <f>VLOOKUP(C2433,ماه!A:C,3,FALSE)</f>
        <v>06--شهریور</v>
      </c>
      <c r="E2433" s="8" t="s">
        <v>80</v>
      </c>
      <c r="F2433" s="8" t="str">
        <f>VLOOKUP(E2433,خریداران!A:B,2,FALSE)</f>
        <v>خریدار 00103</v>
      </c>
      <c r="G2433" s="6">
        <v>20</v>
      </c>
      <c r="H2433" s="6">
        <v>24000000</v>
      </c>
      <c r="I2433" s="6">
        <v>0</v>
      </c>
      <c r="J2433" s="6">
        <v>24000000</v>
      </c>
    </row>
    <row r="2434" spans="1:10" hidden="1" x14ac:dyDescent="0.5">
      <c r="A2434" s="4">
        <v>2433</v>
      </c>
      <c r="B2434" s="8" t="s">
        <v>219</v>
      </c>
      <c r="C2434" s="8" t="s">
        <v>92</v>
      </c>
      <c r="D2434" s="8" t="str">
        <f>VLOOKUP(C2434,ماه!A:C,3,FALSE)</f>
        <v>06--شهریور</v>
      </c>
      <c r="E2434" s="8" t="s">
        <v>42</v>
      </c>
      <c r="F2434" s="8" t="str">
        <f>VLOOKUP(E2434,خریداران!A:B,2,FALSE)</f>
        <v>خریدار 00117</v>
      </c>
      <c r="G2434" s="6">
        <v>406</v>
      </c>
      <c r="H2434" s="6">
        <v>487250000</v>
      </c>
      <c r="I2434" s="6">
        <v>0</v>
      </c>
      <c r="J2434" s="6">
        <v>487250000</v>
      </c>
    </row>
    <row r="2435" spans="1:10" hidden="1" x14ac:dyDescent="0.5">
      <c r="A2435" s="4">
        <v>2434</v>
      </c>
      <c r="B2435" s="8" t="s">
        <v>219</v>
      </c>
      <c r="C2435" s="8" t="s">
        <v>92</v>
      </c>
      <c r="D2435" s="8" t="str">
        <f>VLOOKUP(C2435,ماه!A:C,3,FALSE)</f>
        <v>06--شهریور</v>
      </c>
      <c r="E2435" s="8" t="s">
        <v>151</v>
      </c>
      <c r="F2435" s="8" t="str">
        <f>VLOOKUP(E2435,خریداران!A:B,2,FALSE)</f>
        <v>خریدار 00143</v>
      </c>
      <c r="G2435" s="6">
        <v>42</v>
      </c>
      <c r="H2435" s="6">
        <v>51550000</v>
      </c>
      <c r="I2435" s="6">
        <v>0</v>
      </c>
      <c r="J2435" s="6">
        <v>51550000</v>
      </c>
    </row>
    <row r="2436" spans="1:10" hidden="1" x14ac:dyDescent="0.5">
      <c r="A2436" s="4">
        <v>2435</v>
      </c>
      <c r="B2436" s="8" t="s">
        <v>219</v>
      </c>
      <c r="C2436" s="8" t="s">
        <v>92</v>
      </c>
      <c r="D2436" s="8" t="str">
        <f>VLOOKUP(C2436,ماه!A:C,3,FALSE)</f>
        <v>06--شهریور</v>
      </c>
      <c r="E2436" s="8" t="s">
        <v>145</v>
      </c>
      <c r="F2436" s="8" t="str">
        <f>VLOOKUP(E2436,خریداران!A:B,2,FALSE)</f>
        <v>خریدار 00144</v>
      </c>
      <c r="G2436" s="6">
        <v>126</v>
      </c>
      <c r="H2436" s="6">
        <v>168350000</v>
      </c>
      <c r="I2436" s="6">
        <v>0</v>
      </c>
      <c r="J2436" s="6">
        <v>168350000</v>
      </c>
    </row>
    <row r="2437" spans="1:10" hidden="1" x14ac:dyDescent="0.5">
      <c r="A2437" s="4">
        <v>2436</v>
      </c>
      <c r="B2437" s="8" t="s">
        <v>219</v>
      </c>
      <c r="C2437" s="8" t="s">
        <v>92</v>
      </c>
      <c r="D2437" s="8" t="str">
        <f>VLOOKUP(C2437,ماه!A:C,3,FALSE)</f>
        <v>06--شهریور</v>
      </c>
      <c r="E2437" s="8" t="s">
        <v>171</v>
      </c>
      <c r="F2437" s="8" t="str">
        <f>VLOOKUP(E2437,خریداران!A:B,2,FALSE)</f>
        <v>خریدار 00148</v>
      </c>
      <c r="G2437" s="6">
        <v>243</v>
      </c>
      <c r="H2437" s="6">
        <v>342650000</v>
      </c>
      <c r="I2437" s="6">
        <v>12290000</v>
      </c>
      <c r="J2437" s="6">
        <v>330360000</v>
      </c>
    </row>
    <row r="2438" spans="1:10" hidden="1" x14ac:dyDescent="0.5">
      <c r="A2438" s="4">
        <v>2437</v>
      </c>
      <c r="B2438" s="8" t="s">
        <v>219</v>
      </c>
      <c r="C2438" s="8" t="s">
        <v>92</v>
      </c>
      <c r="D2438" s="8" t="str">
        <f>VLOOKUP(C2438,ماه!A:C,3,FALSE)</f>
        <v>06--شهریور</v>
      </c>
      <c r="E2438" s="8" t="s">
        <v>180</v>
      </c>
      <c r="F2438" s="8" t="str">
        <f>VLOOKUP(E2438,خریداران!A:B,2,FALSE)</f>
        <v>خریدار 00164</v>
      </c>
      <c r="G2438" s="6">
        <v>90</v>
      </c>
      <c r="H2438" s="6">
        <v>109500000</v>
      </c>
      <c r="I2438" s="6">
        <v>0</v>
      </c>
      <c r="J2438" s="6">
        <v>109500000</v>
      </c>
    </row>
    <row r="2439" spans="1:10" hidden="1" x14ac:dyDescent="0.5">
      <c r="A2439" s="4">
        <v>2438</v>
      </c>
      <c r="B2439" s="8" t="s">
        <v>219</v>
      </c>
      <c r="C2439" s="8" t="s">
        <v>92</v>
      </c>
      <c r="D2439" s="8" t="str">
        <f>VLOOKUP(C2439,ماه!A:C,3,FALSE)</f>
        <v>06--شهریور</v>
      </c>
      <c r="E2439" s="8" t="s">
        <v>173</v>
      </c>
      <c r="F2439" s="8" t="str">
        <f>VLOOKUP(E2439,خریداران!A:B,2,FALSE)</f>
        <v>خریدار 00165</v>
      </c>
      <c r="G2439" s="6">
        <v>52</v>
      </c>
      <c r="H2439" s="6">
        <v>64400000</v>
      </c>
      <c r="I2439" s="6">
        <v>0</v>
      </c>
      <c r="J2439" s="6">
        <v>64400000</v>
      </c>
    </row>
    <row r="2440" spans="1:10" hidden="1" x14ac:dyDescent="0.5">
      <c r="A2440" s="4">
        <v>2439</v>
      </c>
      <c r="B2440" s="8" t="s">
        <v>219</v>
      </c>
      <c r="C2440" s="8" t="s">
        <v>92</v>
      </c>
      <c r="D2440" s="8" t="str">
        <f>VLOOKUP(C2440,ماه!A:C,3,FALSE)</f>
        <v>06--شهریور</v>
      </c>
      <c r="E2440" s="8" t="s">
        <v>162</v>
      </c>
      <c r="F2440" s="8" t="str">
        <f>VLOOKUP(E2440,خریداران!A:B,2,FALSE)</f>
        <v>خریدار 00167</v>
      </c>
      <c r="G2440" s="6">
        <v>98</v>
      </c>
      <c r="H2440" s="6">
        <v>119050000</v>
      </c>
      <c r="I2440" s="6">
        <v>0</v>
      </c>
      <c r="J2440" s="6">
        <v>119050000</v>
      </c>
    </row>
    <row r="2441" spans="1:10" hidden="1" x14ac:dyDescent="0.5">
      <c r="A2441" s="4">
        <v>2440</v>
      </c>
      <c r="B2441" s="8" t="s">
        <v>219</v>
      </c>
      <c r="C2441" s="8" t="s">
        <v>92</v>
      </c>
      <c r="D2441" s="8" t="str">
        <f>VLOOKUP(C2441,ماه!A:C,3,FALSE)</f>
        <v>06--شهریور</v>
      </c>
      <c r="E2441" s="8" t="s">
        <v>146</v>
      </c>
      <c r="F2441" s="8" t="str">
        <f>VLOOKUP(E2441,خریداران!A:B,2,FALSE)</f>
        <v>خریدار 00168</v>
      </c>
      <c r="G2441" s="6">
        <v>102</v>
      </c>
      <c r="H2441" s="6">
        <v>129850000</v>
      </c>
      <c r="I2441" s="6">
        <v>0</v>
      </c>
      <c r="J2441" s="6">
        <v>129850000</v>
      </c>
    </row>
    <row r="2442" spans="1:10" hidden="1" x14ac:dyDescent="0.5">
      <c r="A2442" s="4">
        <v>2441</v>
      </c>
      <c r="B2442" s="8" t="s">
        <v>219</v>
      </c>
      <c r="C2442" s="8" t="s">
        <v>92</v>
      </c>
      <c r="D2442" s="8" t="str">
        <f>VLOOKUP(C2442,ماه!A:C,3,FALSE)</f>
        <v>06--شهریور</v>
      </c>
      <c r="E2442" s="8" t="s">
        <v>166</v>
      </c>
      <c r="F2442" s="8" t="str">
        <f>VLOOKUP(E2442,خریداران!A:B,2,FALSE)</f>
        <v>خریدار 00169</v>
      </c>
      <c r="G2442" s="6">
        <v>-112</v>
      </c>
      <c r="H2442" s="6">
        <v>-129300000</v>
      </c>
      <c r="I2442" s="6">
        <v>0</v>
      </c>
      <c r="J2442" s="6">
        <v>-129300000</v>
      </c>
    </row>
    <row r="2443" spans="1:10" hidden="1" x14ac:dyDescent="0.5">
      <c r="A2443" s="4">
        <v>2442</v>
      </c>
      <c r="B2443" s="8" t="s">
        <v>219</v>
      </c>
      <c r="C2443" s="8" t="s">
        <v>92</v>
      </c>
      <c r="D2443" s="8" t="str">
        <f>VLOOKUP(C2443,ماه!A:C,3,FALSE)</f>
        <v>06--شهریور</v>
      </c>
      <c r="E2443" s="8" t="s">
        <v>175</v>
      </c>
      <c r="F2443" s="8" t="str">
        <f>VLOOKUP(E2443,خریداران!A:B,2,FALSE)</f>
        <v>خریدار 00177</v>
      </c>
      <c r="G2443" s="6">
        <v>26</v>
      </c>
      <c r="H2443" s="6">
        <v>33100000</v>
      </c>
      <c r="I2443" s="6">
        <v>0</v>
      </c>
      <c r="J2443" s="6">
        <v>33100000</v>
      </c>
    </row>
    <row r="2444" spans="1:10" hidden="1" x14ac:dyDescent="0.5">
      <c r="A2444" s="4">
        <v>2443</v>
      </c>
      <c r="B2444" s="8" t="s">
        <v>219</v>
      </c>
      <c r="C2444" s="8" t="s">
        <v>92</v>
      </c>
      <c r="D2444" s="8" t="str">
        <f>VLOOKUP(C2444,ماه!A:C,3,FALSE)</f>
        <v>06--شهریور</v>
      </c>
      <c r="E2444" s="8" t="s">
        <v>178</v>
      </c>
      <c r="F2444" s="8" t="str">
        <f>VLOOKUP(E2444,خریداران!A:B,2,FALSE)</f>
        <v>خریدار 00183</v>
      </c>
      <c r="G2444" s="6">
        <v>150</v>
      </c>
      <c r="H2444" s="6">
        <v>187500000</v>
      </c>
      <c r="I2444" s="6">
        <v>0</v>
      </c>
      <c r="J2444" s="6">
        <v>187500000</v>
      </c>
    </row>
    <row r="2445" spans="1:10" hidden="1" x14ac:dyDescent="0.5">
      <c r="A2445" s="4">
        <v>2444</v>
      </c>
      <c r="B2445" s="8" t="s">
        <v>219</v>
      </c>
      <c r="C2445" s="8" t="s">
        <v>92</v>
      </c>
      <c r="D2445" s="8" t="str">
        <f>VLOOKUP(C2445,ماه!A:C,3,FALSE)</f>
        <v>06--شهریور</v>
      </c>
      <c r="E2445" s="8" t="s">
        <v>199</v>
      </c>
      <c r="F2445" s="8" t="str">
        <f>VLOOKUP(E2445,خریداران!A:B,2,FALSE)</f>
        <v>خریدار 00184</v>
      </c>
      <c r="G2445" s="6">
        <v>14</v>
      </c>
      <c r="H2445" s="6">
        <v>16800000</v>
      </c>
      <c r="I2445" s="6">
        <v>0</v>
      </c>
      <c r="J2445" s="6">
        <v>16800000</v>
      </c>
    </row>
    <row r="2446" spans="1:10" hidden="1" x14ac:dyDescent="0.5">
      <c r="A2446" s="4">
        <v>2445</v>
      </c>
      <c r="B2446" s="8" t="s">
        <v>219</v>
      </c>
      <c r="C2446" s="8" t="s">
        <v>92</v>
      </c>
      <c r="D2446" s="8" t="str">
        <f>VLOOKUP(C2446,ماه!A:C,3,FALSE)</f>
        <v>06--شهریور</v>
      </c>
      <c r="E2446" s="8" t="s">
        <v>158</v>
      </c>
      <c r="F2446" s="8" t="str">
        <f>VLOOKUP(E2446,خریداران!A:B,2,FALSE)</f>
        <v>خریدار 00187</v>
      </c>
      <c r="G2446" s="6">
        <v>-1</v>
      </c>
      <c r="H2446" s="6">
        <v>-1450000</v>
      </c>
      <c r="I2446" s="6">
        <v>0</v>
      </c>
      <c r="J2446" s="6">
        <v>-1450000</v>
      </c>
    </row>
    <row r="2447" spans="1:10" hidden="1" x14ac:dyDescent="0.5">
      <c r="A2447" s="4">
        <v>2446</v>
      </c>
      <c r="B2447" s="8" t="s">
        <v>219</v>
      </c>
      <c r="C2447" s="8" t="s">
        <v>92</v>
      </c>
      <c r="D2447" s="8" t="str">
        <f>VLOOKUP(C2447,ماه!A:C,3,FALSE)</f>
        <v>06--شهریور</v>
      </c>
      <c r="E2447" s="8" t="s">
        <v>193</v>
      </c>
      <c r="F2447" s="8" t="str">
        <f>VLOOKUP(E2447,خریداران!A:B,2,FALSE)</f>
        <v>خریدار 00204</v>
      </c>
      <c r="G2447" s="6">
        <v>2</v>
      </c>
      <c r="H2447" s="6">
        <v>2650000</v>
      </c>
      <c r="I2447" s="6">
        <v>0</v>
      </c>
      <c r="J2447" s="6">
        <v>2650000</v>
      </c>
    </row>
    <row r="2448" spans="1:10" hidden="1" x14ac:dyDescent="0.5">
      <c r="A2448" s="4">
        <v>2447</v>
      </c>
      <c r="B2448" s="8" t="s">
        <v>219</v>
      </c>
      <c r="C2448" s="8" t="s">
        <v>92</v>
      </c>
      <c r="D2448" s="8" t="str">
        <f>VLOOKUP(C2448,ماه!A:C,3,FALSE)</f>
        <v>06--شهریور</v>
      </c>
      <c r="E2448" s="8" t="s">
        <v>182</v>
      </c>
      <c r="F2448" s="8" t="str">
        <f>VLOOKUP(E2448,خریداران!A:B,2,FALSE)</f>
        <v>خریدار 00213</v>
      </c>
      <c r="G2448" s="6">
        <v>32</v>
      </c>
      <c r="H2448" s="6">
        <v>38650000</v>
      </c>
      <c r="I2448" s="6">
        <v>0</v>
      </c>
      <c r="J2448" s="6">
        <v>38650000</v>
      </c>
    </row>
    <row r="2449" spans="1:10" hidden="1" x14ac:dyDescent="0.5">
      <c r="A2449" s="4">
        <v>2448</v>
      </c>
      <c r="B2449" s="8" t="s">
        <v>219</v>
      </c>
      <c r="C2449" s="8" t="s">
        <v>92</v>
      </c>
      <c r="D2449" s="8" t="str">
        <f>VLOOKUP(C2449,ماه!A:C,3,FALSE)</f>
        <v>06--شهریور</v>
      </c>
      <c r="E2449" s="8" t="s">
        <v>183</v>
      </c>
      <c r="F2449" s="8" t="str">
        <f>VLOOKUP(E2449,خریداران!A:B,2,FALSE)</f>
        <v>خریدار 00215</v>
      </c>
      <c r="G2449" s="6">
        <v>1</v>
      </c>
      <c r="H2449" s="6">
        <v>1100000</v>
      </c>
      <c r="I2449" s="6">
        <v>0</v>
      </c>
      <c r="J2449" s="6">
        <v>1100000</v>
      </c>
    </row>
    <row r="2450" spans="1:10" hidden="1" x14ac:dyDescent="0.5">
      <c r="A2450" s="4">
        <v>2449</v>
      </c>
      <c r="B2450" s="8" t="s">
        <v>219</v>
      </c>
      <c r="C2450" s="8" t="s">
        <v>92</v>
      </c>
      <c r="D2450" s="8" t="str">
        <f>VLOOKUP(C2450,ماه!A:C,3,FALSE)</f>
        <v>06--شهریور</v>
      </c>
      <c r="E2450" s="8" t="s">
        <v>190</v>
      </c>
      <c r="F2450" s="8" t="str">
        <f>VLOOKUP(E2450,خریداران!A:B,2,FALSE)</f>
        <v>خریدار 00219</v>
      </c>
      <c r="G2450" s="6">
        <v>3</v>
      </c>
      <c r="H2450" s="6">
        <v>3850000</v>
      </c>
      <c r="I2450" s="6">
        <v>0</v>
      </c>
      <c r="J2450" s="6">
        <v>3850000</v>
      </c>
    </row>
    <row r="2451" spans="1:10" hidden="1" x14ac:dyDescent="0.5">
      <c r="A2451" s="4">
        <v>2450</v>
      </c>
      <c r="B2451" s="8" t="s">
        <v>219</v>
      </c>
      <c r="C2451" s="8" t="s">
        <v>92</v>
      </c>
      <c r="D2451" s="8" t="str">
        <f>VLOOKUP(C2451,ماه!A:C,3,FALSE)</f>
        <v>06--شهریور</v>
      </c>
      <c r="E2451" s="8" t="s">
        <v>204</v>
      </c>
      <c r="F2451" s="8" t="str">
        <f>VLOOKUP(E2451,خریداران!A:B,2,FALSE)</f>
        <v>خریدار 00230</v>
      </c>
      <c r="G2451" s="6">
        <v>1</v>
      </c>
      <c r="H2451" s="6">
        <v>1250000</v>
      </c>
      <c r="I2451" s="6">
        <v>1250000</v>
      </c>
      <c r="J2451" s="6">
        <v>0</v>
      </c>
    </row>
    <row r="2452" spans="1:10" hidden="1" x14ac:dyDescent="0.5">
      <c r="A2452" s="4">
        <v>2451</v>
      </c>
      <c r="B2452" s="8" t="s">
        <v>219</v>
      </c>
      <c r="C2452" s="8" t="s">
        <v>92</v>
      </c>
      <c r="D2452" s="8" t="str">
        <f>VLOOKUP(C2452,ماه!A:C,3,FALSE)</f>
        <v>06--شهریور</v>
      </c>
      <c r="E2452" s="8" t="s">
        <v>201</v>
      </c>
      <c r="F2452" s="8" t="str">
        <f>VLOOKUP(E2452,خریداران!A:B,2,FALSE)</f>
        <v>خریدار 00243</v>
      </c>
      <c r="G2452" s="6">
        <v>154</v>
      </c>
      <c r="H2452" s="6">
        <v>186250000</v>
      </c>
      <c r="I2452" s="6">
        <v>0</v>
      </c>
      <c r="J2452" s="6">
        <v>186250000</v>
      </c>
    </row>
    <row r="2453" spans="1:10" hidden="1" x14ac:dyDescent="0.5">
      <c r="A2453" s="4">
        <v>2452</v>
      </c>
      <c r="B2453" s="8" t="s">
        <v>219</v>
      </c>
      <c r="C2453" s="8" t="s">
        <v>92</v>
      </c>
      <c r="D2453" s="8" t="str">
        <f>VLOOKUP(C2453,ماه!A:C,3,FALSE)</f>
        <v>06--شهریور</v>
      </c>
      <c r="E2453" s="8" t="s">
        <v>213</v>
      </c>
      <c r="F2453" s="8" t="str">
        <f>VLOOKUP(E2453,خریداران!A:B,2,FALSE)</f>
        <v>خریدار 00255</v>
      </c>
      <c r="G2453" s="6">
        <v>18</v>
      </c>
      <c r="H2453" s="6">
        <v>22500000</v>
      </c>
      <c r="I2453" s="6">
        <v>0</v>
      </c>
      <c r="J2453" s="6">
        <v>22500000</v>
      </c>
    </row>
    <row r="2454" spans="1:10" hidden="1" x14ac:dyDescent="0.5">
      <c r="A2454" s="4">
        <v>2453</v>
      </c>
      <c r="B2454" s="8" t="s">
        <v>219</v>
      </c>
      <c r="C2454" s="8" t="s">
        <v>92</v>
      </c>
      <c r="D2454" s="8" t="str">
        <f>VLOOKUP(C2454,ماه!A:C,3,FALSE)</f>
        <v>06--شهریور</v>
      </c>
      <c r="E2454" s="8" t="s">
        <v>214</v>
      </c>
      <c r="F2454" s="8" t="str">
        <f>VLOOKUP(E2454,خریداران!A:B,2,FALSE)</f>
        <v>خریدار 00258</v>
      </c>
      <c r="G2454" s="6">
        <v>4</v>
      </c>
      <c r="H2454" s="6">
        <v>5200000</v>
      </c>
      <c r="I2454" s="6">
        <v>0</v>
      </c>
      <c r="J2454" s="6">
        <v>5200000</v>
      </c>
    </row>
    <row r="2455" spans="1:10" hidden="1" x14ac:dyDescent="0.5">
      <c r="A2455" s="4">
        <v>2454</v>
      </c>
      <c r="B2455" s="8" t="s">
        <v>219</v>
      </c>
      <c r="C2455" s="8" t="s">
        <v>92</v>
      </c>
      <c r="D2455" s="8" t="str">
        <f>VLOOKUP(C2455,ماه!A:C,3,FALSE)</f>
        <v>06--شهریور</v>
      </c>
      <c r="E2455" s="8" t="s">
        <v>258</v>
      </c>
      <c r="F2455" s="8" t="str">
        <f>VLOOKUP(E2455,خریداران!A:B,2,FALSE)</f>
        <v>خریدار 00260</v>
      </c>
      <c r="G2455" s="6">
        <v>2</v>
      </c>
      <c r="H2455" s="6">
        <v>2600000</v>
      </c>
      <c r="I2455" s="6">
        <v>0</v>
      </c>
      <c r="J2455" s="6">
        <v>2600000</v>
      </c>
    </row>
    <row r="2456" spans="1:10" hidden="1" x14ac:dyDescent="0.5">
      <c r="A2456" s="4">
        <v>2455</v>
      </c>
      <c r="B2456" s="8" t="s">
        <v>219</v>
      </c>
      <c r="C2456" s="8" t="s">
        <v>92</v>
      </c>
      <c r="D2456" s="8" t="str">
        <f>VLOOKUP(C2456,ماه!A:C,3,FALSE)</f>
        <v>06--شهریور</v>
      </c>
      <c r="E2456" s="8" t="s">
        <v>220</v>
      </c>
      <c r="F2456" s="8" t="str">
        <f>VLOOKUP(E2456,خریداران!A:B,2,FALSE)</f>
        <v>خریدار 00262</v>
      </c>
      <c r="G2456" s="6">
        <v>10</v>
      </c>
      <c r="H2456" s="6">
        <v>14000000</v>
      </c>
      <c r="I2456" s="6">
        <v>0</v>
      </c>
      <c r="J2456" s="6">
        <v>14000000</v>
      </c>
    </row>
    <row r="2457" spans="1:10" hidden="1" x14ac:dyDescent="0.5">
      <c r="A2457" s="4">
        <v>2456</v>
      </c>
      <c r="B2457" s="8" t="s">
        <v>219</v>
      </c>
      <c r="C2457" s="8" t="s">
        <v>92</v>
      </c>
      <c r="D2457" s="8" t="str">
        <f>VLOOKUP(C2457,ماه!A:C,3,FALSE)</f>
        <v>06--شهریور</v>
      </c>
      <c r="E2457" s="8" t="s">
        <v>218</v>
      </c>
      <c r="F2457" s="8" t="str">
        <f>VLOOKUP(E2457,خریداران!A:B,2,FALSE)</f>
        <v>خریدار 00266</v>
      </c>
      <c r="G2457" s="6">
        <v>340</v>
      </c>
      <c r="H2457" s="6">
        <v>468150000</v>
      </c>
      <c r="I2457" s="6">
        <v>0</v>
      </c>
      <c r="J2457" s="6">
        <v>468150000</v>
      </c>
    </row>
    <row r="2458" spans="1:10" hidden="1" x14ac:dyDescent="0.5">
      <c r="A2458" s="4">
        <v>2457</v>
      </c>
      <c r="B2458" s="8" t="s">
        <v>219</v>
      </c>
      <c r="C2458" s="8" t="s">
        <v>92</v>
      </c>
      <c r="D2458" s="8" t="str">
        <f>VLOOKUP(C2458,ماه!A:C,3,FALSE)</f>
        <v>06--شهریور</v>
      </c>
      <c r="E2458" s="8" t="s">
        <v>224</v>
      </c>
      <c r="F2458" s="8" t="str">
        <f>VLOOKUP(E2458,خریداران!A:B,2,FALSE)</f>
        <v>خریدار 00270</v>
      </c>
      <c r="G2458" s="6">
        <v>49</v>
      </c>
      <c r="H2458" s="6">
        <v>60250000</v>
      </c>
      <c r="I2458" s="6">
        <v>0</v>
      </c>
      <c r="J2458" s="6">
        <v>60250000</v>
      </c>
    </row>
    <row r="2459" spans="1:10" hidden="1" x14ac:dyDescent="0.5">
      <c r="A2459" s="4">
        <v>2458</v>
      </c>
      <c r="B2459" s="8" t="s">
        <v>219</v>
      </c>
      <c r="C2459" s="8" t="s">
        <v>92</v>
      </c>
      <c r="D2459" s="8" t="str">
        <f>VLOOKUP(C2459,ماه!A:C,3,FALSE)</f>
        <v>06--شهریور</v>
      </c>
      <c r="E2459" s="8" t="s">
        <v>227</v>
      </c>
      <c r="F2459" s="8" t="str">
        <f>VLOOKUP(E2459,خریداران!A:B,2,FALSE)</f>
        <v>خریدار 00273</v>
      </c>
      <c r="G2459" s="6">
        <v>3</v>
      </c>
      <c r="H2459" s="6">
        <v>3850000</v>
      </c>
      <c r="I2459" s="6">
        <v>0</v>
      </c>
      <c r="J2459" s="6">
        <v>3850000</v>
      </c>
    </row>
    <row r="2460" spans="1:10" hidden="1" x14ac:dyDescent="0.5">
      <c r="A2460" s="4">
        <v>2459</v>
      </c>
      <c r="B2460" s="8" t="s">
        <v>219</v>
      </c>
      <c r="C2460" s="8" t="s">
        <v>92</v>
      </c>
      <c r="D2460" s="8" t="str">
        <f>VLOOKUP(C2460,ماه!A:C,3,FALSE)</f>
        <v>06--شهریور</v>
      </c>
      <c r="E2460" s="8" t="s">
        <v>228</v>
      </c>
      <c r="F2460" s="8" t="str">
        <f>VLOOKUP(E2460,خریداران!A:B,2,FALSE)</f>
        <v>خریدار 00274</v>
      </c>
      <c r="G2460" s="6">
        <v>68</v>
      </c>
      <c r="H2460" s="6">
        <v>95700000</v>
      </c>
      <c r="I2460" s="6">
        <v>0</v>
      </c>
      <c r="J2460" s="6">
        <v>95700000</v>
      </c>
    </row>
    <row r="2461" spans="1:10" hidden="1" x14ac:dyDescent="0.5">
      <c r="A2461" s="4">
        <v>2460</v>
      </c>
      <c r="B2461" s="8" t="s">
        <v>219</v>
      </c>
      <c r="C2461" s="8" t="s">
        <v>92</v>
      </c>
      <c r="D2461" s="8" t="str">
        <f>VLOOKUP(C2461,ماه!A:C,3,FALSE)</f>
        <v>06--شهریور</v>
      </c>
      <c r="E2461" s="8" t="s">
        <v>230</v>
      </c>
      <c r="F2461" s="8" t="str">
        <f>VLOOKUP(E2461,خریداران!A:B,2,FALSE)</f>
        <v>خریدار 00276</v>
      </c>
      <c r="G2461" s="6">
        <v>11</v>
      </c>
      <c r="H2461" s="6">
        <v>13750000</v>
      </c>
      <c r="I2461" s="6">
        <v>0</v>
      </c>
      <c r="J2461" s="6">
        <v>13750000</v>
      </c>
    </row>
    <row r="2462" spans="1:10" hidden="1" x14ac:dyDescent="0.5">
      <c r="A2462" s="4">
        <v>2461</v>
      </c>
      <c r="B2462" s="8" t="s">
        <v>219</v>
      </c>
      <c r="C2462" s="8" t="s">
        <v>92</v>
      </c>
      <c r="D2462" s="8" t="str">
        <f>VLOOKUP(C2462,ماه!A:C,3,FALSE)</f>
        <v>06--شهریور</v>
      </c>
      <c r="E2462" s="8" t="s">
        <v>236</v>
      </c>
      <c r="F2462" s="8" t="str">
        <f>VLOOKUP(E2462,خریداران!A:B,2,FALSE)</f>
        <v>خریدار 00284</v>
      </c>
      <c r="G2462" s="6">
        <v>1</v>
      </c>
      <c r="H2462" s="6">
        <v>1100000</v>
      </c>
      <c r="I2462" s="6">
        <v>0</v>
      </c>
      <c r="J2462" s="6">
        <v>1100000</v>
      </c>
    </row>
    <row r="2463" spans="1:10" hidden="1" x14ac:dyDescent="0.5">
      <c r="A2463" s="4">
        <v>2462</v>
      </c>
      <c r="B2463" s="8" t="s">
        <v>219</v>
      </c>
      <c r="C2463" s="8" t="s">
        <v>92</v>
      </c>
      <c r="D2463" s="8" t="str">
        <f>VLOOKUP(C2463,ماه!A:C,3,FALSE)</f>
        <v>06--شهریور</v>
      </c>
      <c r="E2463" s="8" t="s">
        <v>239</v>
      </c>
      <c r="F2463" s="8" t="str">
        <f>VLOOKUP(E2463,خریداران!A:B,2,FALSE)</f>
        <v>خریدار 00287</v>
      </c>
      <c r="G2463" s="6">
        <v>1</v>
      </c>
      <c r="H2463" s="6">
        <v>1200000</v>
      </c>
      <c r="I2463" s="6">
        <v>0</v>
      </c>
      <c r="J2463" s="6">
        <v>1200000</v>
      </c>
    </row>
    <row r="2464" spans="1:10" hidden="1" x14ac:dyDescent="0.5">
      <c r="A2464" s="4">
        <v>2463</v>
      </c>
      <c r="B2464" s="8" t="s">
        <v>219</v>
      </c>
      <c r="C2464" s="8" t="s">
        <v>92</v>
      </c>
      <c r="D2464" s="8" t="str">
        <f>VLOOKUP(C2464,ماه!A:C,3,FALSE)</f>
        <v>06--شهریور</v>
      </c>
      <c r="E2464" s="8" t="s">
        <v>242</v>
      </c>
      <c r="F2464" s="8" t="str">
        <f>VLOOKUP(E2464,خریداران!A:B,2,FALSE)</f>
        <v>خریدار 00293</v>
      </c>
      <c r="G2464" s="6">
        <v>76</v>
      </c>
      <c r="H2464" s="6">
        <v>91300000</v>
      </c>
      <c r="I2464" s="6">
        <v>0</v>
      </c>
      <c r="J2464" s="6">
        <v>91300000</v>
      </c>
    </row>
    <row r="2465" spans="1:10" hidden="1" x14ac:dyDescent="0.5">
      <c r="A2465" s="4">
        <v>2464</v>
      </c>
      <c r="B2465" s="8" t="s">
        <v>219</v>
      </c>
      <c r="C2465" s="8" t="s">
        <v>92</v>
      </c>
      <c r="D2465" s="8" t="str">
        <f>VLOOKUP(C2465,ماه!A:C,3,FALSE)</f>
        <v>06--شهریور</v>
      </c>
      <c r="E2465" s="8" t="s">
        <v>248</v>
      </c>
      <c r="F2465" s="8" t="str">
        <f>VLOOKUP(E2465,خریداران!A:B,2,FALSE)</f>
        <v>خریدار 00300</v>
      </c>
      <c r="G2465" s="6">
        <v>208</v>
      </c>
      <c r="H2465" s="6">
        <v>219900000</v>
      </c>
      <c r="I2465" s="6">
        <v>0</v>
      </c>
      <c r="J2465" s="6">
        <v>219900000</v>
      </c>
    </row>
    <row r="2466" spans="1:10" hidden="1" x14ac:dyDescent="0.5">
      <c r="A2466" s="4">
        <v>2465</v>
      </c>
      <c r="B2466" s="8" t="s">
        <v>219</v>
      </c>
      <c r="C2466" s="8" t="s">
        <v>92</v>
      </c>
      <c r="D2466" s="8" t="str">
        <f>VLOOKUP(C2466,ماه!A:C,3,FALSE)</f>
        <v>06--شهریور</v>
      </c>
      <c r="E2466" s="8" t="s">
        <v>254</v>
      </c>
      <c r="F2466" s="8" t="str">
        <f>VLOOKUP(E2466,خریداران!A:B,2,FALSE)</f>
        <v>خریدار 00314</v>
      </c>
      <c r="G2466" s="6">
        <v>599</v>
      </c>
      <c r="H2466" s="6">
        <v>785310000</v>
      </c>
      <c r="I2466" s="6">
        <v>0</v>
      </c>
      <c r="J2466" s="6">
        <v>785310000</v>
      </c>
    </row>
    <row r="2467" spans="1:10" hidden="1" x14ac:dyDescent="0.5">
      <c r="A2467" s="4">
        <v>2466</v>
      </c>
      <c r="B2467" s="8" t="s">
        <v>219</v>
      </c>
      <c r="C2467" s="8" t="s">
        <v>92</v>
      </c>
      <c r="D2467" s="8" t="str">
        <f>VLOOKUP(C2467,ماه!A:C,3,FALSE)</f>
        <v>06--شهریور</v>
      </c>
      <c r="E2467" s="8" t="s">
        <v>255</v>
      </c>
      <c r="F2467" s="8" t="str">
        <f>VLOOKUP(E2467,خریداران!A:B,2,FALSE)</f>
        <v>خریدار 00319</v>
      </c>
      <c r="G2467" s="6">
        <v>377</v>
      </c>
      <c r="H2467" s="6">
        <v>455600000</v>
      </c>
      <c r="I2467" s="6">
        <v>0</v>
      </c>
      <c r="J2467" s="6">
        <v>455600000</v>
      </c>
    </row>
    <row r="2468" spans="1:10" hidden="1" x14ac:dyDescent="0.5">
      <c r="A2468" s="4">
        <v>2467</v>
      </c>
      <c r="B2468" s="8" t="s">
        <v>219</v>
      </c>
      <c r="C2468" s="8" t="s">
        <v>92</v>
      </c>
      <c r="D2468" s="8" t="str">
        <f>VLOOKUP(C2468,ماه!A:C,3,FALSE)</f>
        <v>06--شهریور</v>
      </c>
      <c r="E2468" s="8" t="s">
        <v>256</v>
      </c>
      <c r="F2468" s="8" t="str">
        <f>VLOOKUP(E2468,خریداران!A:B,2,FALSE)</f>
        <v>خریدار 00321</v>
      </c>
      <c r="G2468" s="6">
        <v>309</v>
      </c>
      <c r="H2468" s="6">
        <v>372800000</v>
      </c>
      <c r="I2468" s="6">
        <v>0</v>
      </c>
      <c r="J2468" s="6">
        <v>372800000</v>
      </c>
    </row>
    <row r="2469" spans="1:10" hidden="1" x14ac:dyDescent="0.5">
      <c r="A2469" s="4">
        <v>2468</v>
      </c>
      <c r="B2469" s="8" t="s">
        <v>219</v>
      </c>
      <c r="C2469" s="8" t="s">
        <v>92</v>
      </c>
      <c r="D2469" s="8" t="str">
        <f>VLOOKUP(C2469,ماه!A:C,3,FALSE)</f>
        <v>06--شهریور</v>
      </c>
      <c r="E2469" s="8" t="s">
        <v>259</v>
      </c>
      <c r="F2469" s="8" t="str">
        <f>VLOOKUP(E2469,خریداران!A:B,2,FALSE)</f>
        <v>خریدار 00324</v>
      </c>
      <c r="G2469" s="6">
        <v>80</v>
      </c>
      <c r="H2469" s="6">
        <v>96000000</v>
      </c>
      <c r="I2469" s="6">
        <v>0</v>
      </c>
      <c r="J2469" s="6">
        <v>96000000</v>
      </c>
    </row>
    <row r="2470" spans="1:10" hidden="1" x14ac:dyDescent="0.5">
      <c r="A2470" s="4">
        <v>2469</v>
      </c>
      <c r="B2470" s="8" t="s">
        <v>219</v>
      </c>
      <c r="C2470" s="8" t="s">
        <v>92</v>
      </c>
      <c r="D2470" s="8" t="str">
        <f>VLOOKUP(C2470,ماه!A:C,3,FALSE)</f>
        <v>06--شهریور</v>
      </c>
      <c r="E2470" s="8" t="s">
        <v>260</v>
      </c>
      <c r="F2470" s="8" t="str">
        <f>VLOOKUP(E2470,خریداران!A:B,2,FALSE)</f>
        <v>خریدار 00326</v>
      </c>
      <c r="G2470" s="6">
        <v>4</v>
      </c>
      <c r="H2470" s="6">
        <v>4850000</v>
      </c>
      <c r="I2470" s="6">
        <v>0</v>
      </c>
      <c r="J2470" s="6">
        <v>4850000</v>
      </c>
    </row>
    <row r="2471" spans="1:10" hidden="1" x14ac:dyDescent="0.5">
      <c r="A2471" s="4">
        <v>2470</v>
      </c>
      <c r="B2471" s="8" t="s">
        <v>219</v>
      </c>
      <c r="C2471" s="8" t="s">
        <v>92</v>
      </c>
      <c r="D2471" s="8" t="str">
        <f>VLOOKUP(C2471,ماه!A:C,3,FALSE)</f>
        <v>06--شهریور</v>
      </c>
      <c r="E2471" s="8" t="s">
        <v>261</v>
      </c>
      <c r="F2471" s="8" t="str">
        <f>VLOOKUP(E2471,خریداران!A:B,2,FALSE)</f>
        <v>خریدار 00327</v>
      </c>
      <c r="G2471" s="6">
        <v>14</v>
      </c>
      <c r="H2471" s="6">
        <v>16750000</v>
      </c>
      <c r="I2471" s="6">
        <v>0</v>
      </c>
      <c r="J2471" s="6">
        <v>16750000</v>
      </c>
    </row>
    <row r="2472" spans="1:10" hidden="1" x14ac:dyDescent="0.5">
      <c r="A2472" s="4">
        <v>2471</v>
      </c>
      <c r="B2472" s="8" t="s">
        <v>219</v>
      </c>
      <c r="C2472" s="8" t="s">
        <v>92</v>
      </c>
      <c r="D2472" s="8" t="str">
        <f>VLOOKUP(C2472,ماه!A:C,3,FALSE)</f>
        <v>06--شهریور</v>
      </c>
      <c r="E2472" s="8" t="s">
        <v>262</v>
      </c>
      <c r="F2472" s="8" t="str">
        <f>VLOOKUP(E2472,خریداران!A:B,2,FALSE)</f>
        <v>خریدار 00328</v>
      </c>
      <c r="G2472" s="6">
        <v>0</v>
      </c>
      <c r="H2472" s="6">
        <v>0</v>
      </c>
      <c r="I2472" s="6">
        <v>0</v>
      </c>
      <c r="J2472" s="6">
        <v>0</v>
      </c>
    </row>
    <row r="2473" spans="1:10" hidden="1" x14ac:dyDescent="0.5">
      <c r="A2473" s="4">
        <v>2472</v>
      </c>
      <c r="B2473" s="8" t="s">
        <v>219</v>
      </c>
      <c r="C2473" s="8" t="s">
        <v>93</v>
      </c>
      <c r="D2473" s="8" t="str">
        <f>VLOOKUP(C2473,ماه!A:C,3,FALSE)</f>
        <v>07--مهر</v>
      </c>
      <c r="E2473" s="8" t="s">
        <v>10</v>
      </c>
      <c r="F2473" s="8" t="str">
        <f>VLOOKUP(E2473,خریداران!A:B,2,FALSE)</f>
        <v>خریدار 00005</v>
      </c>
      <c r="G2473" s="6">
        <v>284</v>
      </c>
      <c r="H2473" s="6">
        <v>374000000</v>
      </c>
      <c r="I2473" s="6">
        <v>0</v>
      </c>
      <c r="J2473" s="6">
        <v>374000000</v>
      </c>
    </row>
    <row r="2474" spans="1:10" hidden="1" x14ac:dyDescent="0.5">
      <c r="A2474" s="4">
        <v>2473</v>
      </c>
      <c r="B2474" s="8" t="s">
        <v>219</v>
      </c>
      <c r="C2474" s="8" t="s">
        <v>93</v>
      </c>
      <c r="D2474" s="8" t="str">
        <f>VLOOKUP(C2474,ماه!A:C,3,FALSE)</f>
        <v>07--مهر</v>
      </c>
      <c r="E2474" s="8" t="s">
        <v>11</v>
      </c>
      <c r="F2474" s="8" t="str">
        <f>VLOOKUP(E2474,خریداران!A:B,2,FALSE)</f>
        <v>خریدار 00006</v>
      </c>
      <c r="G2474" s="6">
        <v>92</v>
      </c>
      <c r="H2474" s="6">
        <v>121950000</v>
      </c>
      <c r="I2474" s="6">
        <v>1500000</v>
      </c>
      <c r="J2474" s="6">
        <v>120450000</v>
      </c>
    </row>
    <row r="2475" spans="1:10" hidden="1" x14ac:dyDescent="0.5">
      <c r="A2475" s="4">
        <v>2474</v>
      </c>
      <c r="B2475" s="8" t="s">
        <v>219</v>
      </c>
      <c r="C2475" s="8" t="s">
        <v>93</v>
      </c>
      <c r="D2475" s="8" t="str">
        <f>VLOOKUP(C2475,ماه!A:C,3,FALSE)</f>
        <v>07--مهر</v>
      </c>
      <c r="E2475" s="8" t="s">
        <v>12</v>
      </c>
      <c r="F2475" s="8" t="str">
        <f>VLOOKUP(E2475,خریداران!A:B,2,FALSE)</f>
        <v>خریدار 00007</v>
      </c>
      <c r="G2475" s="6">
        <v>21</v>
      </c>
      <c r="H2475" s="6">
        <v>27200000</v>
      </c>
      <c r="I2475" s="6">
        <v>0</v>
      </c>
      <c r="J2475" s="6">
        <v>27200000</v>
      </c>
    </row>
    <row r="2476" spans="1:10" hidden="1" x14ac:dyDescent="0.5">
      <c r="A2476" s="4">
        <v>2475</v>
      </c>
      <c r="B2476" s="8" t="s">
        <v>219</v>
      </c>
      <c r="C2476" s="8" t="s">
        <v>93</v>
      </c>
      <c r="D2476" s="8" t="str">
        <f>VLOOKUP(C2476,ماه!A:C,3,FALSE)</f>
        <v>07--مهر</v>
      </c>
      <c r="E2476" s="8" t="s">
        <v>27</v>
      </c>
      <c r="F2476" s="8" t="str">
        <f>VLOOKUP(E2476,خریداران!A:B,2,FALSE)</f>
        <v>خریدار 00008</v>
      </c>
      <c r="G2476" s="6">
        <v>8</v>
      </c>
      <c r="H2476" s="6">
        <v>11100000</v>
      </c>
      <c r="I2476" s="6">
        <v>0</v>
      </c>
      <c r="J2476" s="6">
        <v>11100000</v>
      </c>
    </row>
    <row r="2477" spans="1:10" hidden="1" x14ac:dyDescent="0.5">
      <c r="A2477" s="4">
        <v>2476</v>
      </c>
      <c r="B2477" s="8" t="s">
        <v>219</v>
      </c>
      <c r="C2477" s="8" t="s">
        <v>93</v>
      </c>
      <c r="D2477" s="8" t="str">
        <f>VLOOKUP(C2477,ماه!A:C,3,FALSE)</f>
        <v>07--مهر</v>
      </c>
      <c r="E2477" s="8" t="s">
        <v>28</v>
      </c>
      <c r="F2477" s="8" t="str">
        <f>VLOOKUP(E2477,خریداران!A:B,2,FALSE)</f>
        <v>خریدار 00009</v>
      </c>
      <c r="G2477" s="6">
        <v>603</v>
      </c>
      <c r="H2477" s="6">
        <v>776450000</v>
      </c>
      <c r="I2477" s="6">
        <v>0</v>
      </c>
      <c r="J2477" s="6">
        <v>776450000</v>
      </c>
    </row>
    <row r="2478" spans="1:10" hidden="1" x14ac:dyDescent="0.5">
      <c r="A2478" s="4">
        <v>2477</v>
      </c>
      <c r="B2478" s="8" t="s">
        <v>219</v>
      </c>
      <c r="C2478" s="8" t="s">
        <v>93</v>
      </c>
      <c r="D2478" s="8" t="str">
        <f>VLOOKUP(C2478,ماه!A:C,3,FALSE)</f>
        <v>07--مهر</v>
      </c>
      <c r="E2478" s="8" t="s">
        <v>13</v>
      </c>
      <c r="F2478" s="8" t="str">
        <f>VLOOKUP(E2478,خریداران!A:B,2,FALSE)</f>
        <v>خریدار 00010</v>
      </c>
      <c r="G2478" s="6">
        <v>368</v>
      </c>
      <c r="H2478" s="6">
        <v>478150000</v>
      </c>
      <c r="I2478" s="6">
        <v>0</v>
      </c>
      <c r="J2478" s="6">
        <v>478150000</v>
      </c>
    </row>
    <row r="2479" spans="1:10" hidden="1" x14ac:dyDescent="0.5">
      <c r="A2479" s="4">
        <v>2478</v>
      </c>
      <c r="B2479" s="8" t="s">
        <v>219</v>
      </c>
      <c r="C2479" s="8" t="s">
        <v>93</v>
      </c>
      <c r="D2479" s="8" t="str">
        <f>VLOOKUP(C2479,ماه!A:C,3,FALSE)</f>
        <v>07--مهر</v>
      </c>
      <c r="E2479" s="8" t="s">
        <v>15</v>
      </c>
      <c r="F2479" s="8" t="str">
        <f>VLOOKUP(E2479,خریداران!A:B,2,FALSE)</f>
        <v>خریدار 00013</v>
      </c>
      <c r="G2479" s="6">
        <v>57</v>
      </c>
      <c r="H2479" s="6">
        <v>88200000</v>
      </c>
      <c r="I2479" s="6">
        <v>0</v>
      </c>
      <c r="J2479" s="6">
        <v>88200000</v>
      </c>
    </row>
    <row r="2480" spans="1:10" hidden="1" x14ac:dyDescent="0.5">
      <c r="A2480" s="4">
        <v>2479</v>
      </c>
      <c r="B2480" s="8" t="s">
        <v>219</v>
      </c>
      <c r="C2480" s="8" t="s">
        <v>93</v>
      </c>
      <c r="D2480" s="8" t="str">
        <f>VLOOKUP(C2480,ماه!A:C,3,FALSE)</f>
        <v>07--مهر</v>
      </c>
      <c r="E2480" s="8" t="s">
        <v>70</v>
      </c>
      <c r="F2480" s="8" t="str">
        <f>VLOOKUP(E2480,خریداران!A:B,2,FALSE)</f>
        <v>خریدار 00014</v>
      </c>
      <c r="G2480" s="6">
        <v>638</v>
      </c>
      <c r="H2480" s="6">
        <v>602050000</v>
      </c>
      <c r="I2480" s="6">
        <v>0</v>
      </c>
      <c r="J2480" s="6">
        <v>602050000</v>
      </c>
    </row>
    <row r="2481" spans="1:10" hidden="1" x14ac:dyDescent="0.5">
      <c r="A2481" s="4">
        <v>2480</v>
      </c>
      <c r="B2481" s="8" t="s">
        <v>219</v>
      </c>
      <c r="C2481" s="8" t="s">
        <v>93</v>
      </c>
      <c r="D2481" s="8" t="str">
        <f>VLOOKUP(C2481,ماه!A:C,3,FALSE)</f>
        <v>07--مهر</v>
      </c>
      <c r="E2481" s="8" t="s">
        <v>48</v>
      </c>
      <c r="F2481" s="8" t="str">
        <f>VLOOKUP(E2481,خریداران!A:B,2,FALSE)</f>
        <v>خریدار 00016</v>
      </c>
      <c r="G2481" s="6">
        <v>688</v>
      </c>
      <c r="H2481" s="6">
        <v>953750000</v>
      </c>
      <c r="I2481" s="6">
        <v>0</v>
      </c>
      <c r="J2481" s="6">
        <v>953750000</v>
      </c>
    </row>
    <row r="2482" spans="1:10" hidden="1" x14ac:dyDescent="0.5">
      <c r="A2482" s="4">
        <v>2481</v>
      </c>
      <c r="B2482" s="8" t="s">
        <v>219</v>
      </c>
      <c r="C2482" s="8" t="s">
        <v>93</v>
      </c>
      <c r="D2482" s="8" t="str">
        <f>VLOOKUP(C2482,ماه!A:C,3,FALSE)</f>
        <v>07--مهر</v>
      </c>
      <c r="E2482" s="8" t="s">
        <v>16</v>
      </c>
      <c r="F2482" s="8" t="str">
        <f>VLOOKUP(E2482,خریداران!A:B,2,FALSE)</f>
        <v>خریدار 00024</v>
      </c>
      <c r="G2482" s="6">
        <v>187</v>
      </c>
      <c r="H2482" s="6">
        <v>231550000</v>
      </c>
      <c r="I2482" s="6">
        <v>0</v>
      </c>
      <c r="J2482" s="6">
        <v>231550000</v>
      </c>
    </row>
    <row r="2483" spans="1:10" hidden="1" x14ac:dyDescent="0.5">
      <c r="A2483" s="4">
        <v>2482</v>
      </c>
      <c r="B2483" s="8" t="s">
        <v>219</v>
      </c>
      <c r="C2483" s="8" t="s">
        <v>93</v>
      </c>
      <c r="D2483" s="8" t="str">
        <f>VLOOKUP(C2483,ماه!A:C,3,FALSE)</f>
        <v>07--مهر</v>
      </c>
      <c r="E2483" s="8" t="s">
        <v>89</v>
      </c>
      <c r="F2483" s="8" t="str">
        <f>VLOOKUP(E2483,خریداران!A:B,2,FALSE)</f>
        <v>خریدار 00025</v>
      </c>
      <c r="G2483" s="6">
        <v>25</v>
      </c>
      <c r="H2483" s="6">
        <v>37500000</v>
      </c>
      <c r="I2483" s="6">
        <v>0</v>
      </c>
      <c r="J2483" s="6">
        <v>37500000</v>
      </c>
    </row>
    <row r="2484" spans="1:10" hidden="1" x14ac:dyDescent="0.5">
      <c r="A2484" s="4">
        <v>2483</v>
      </c>
      <c r="B2484" s="8" t="s">
        <v>219</v>
      </c>
      <c r="C2484" s="8" t="s">
        <v>93</v>
      </c>
      <c r="D2484" s="8" t="str">
        <f>VLOOKUP(C2484,ماه!A:C,3,FALSE)</f>
        <v>07--مهر</v>
      </c>
      <c r="E2484" s="8" t="s">
        <v>160</v>
      </c>
      <c r="F2484" s="8" t="str">
        <f>VLOOKUP(E2484,خریداران!A:B,2,FALSE)</f>
        <v>خریدار 00028</v>
      </c>
      <c r="G2484" s="6">
        <v>187</v>
      </c>
      <c r="H2484" s="6">
        <v>231000000</v>
      </c>
      <c r="I2484" s="6">
        <v>5250000</v>
      </c>
      <c r="J2484" s="6">
        <v>225750000</v>
      </c>
    </row>
    <row r="2485" spans="1:10" hidden="1" x14ac:dyDescent="0.5">
      <c r="A2485" s="4">
        <v>2484</v>
      </c>
      <c r="B2485" s="8" t="s">
        <v>219</v>
      </c>
      <c r="C2485" s="8" t="s">
        <v>93</v>
      </c>
      <c r="D2485" s="8" t="str">
        <f>VLOOKUP(C2485,ماه!A:C,3,FALSE)</f>
        <v>07--مهر</v>
      </c>
      <c r="E2485" s="8" t="s">
        <v>94</v>
      </c>
      <c r="F2485" s="8" t="str">
        <f>VLOOKUP(E2485,خریداران!A:B,2,FALSE)</f>
        <v>خریدار 00030</v>
      </c>
      <c r="G2485" s="6">
        <v>56</v>
      </c>
      <c r="H2485" s="6">
        <v>79450000</v>
      </c>
      <c r="I2485" s="6">
        <v>4650000</v>
      </c>
      <c r="J2485" s="6">
        <v>74800000</v>
      </c>
    </row>
    <row r="2486" spans="1:10" hidden="1" x14ac:dyDescent="0.5">
      <c r="A2486" s="4">
        <v>2485</v>
      </c>
      <c r="B2486" s="8" t="s">
        <v>219</v>
      </c>
      <c r="C2486" s="8" t="s">
        <v>93</v>
      </c>
      <c r="D2486" s="8" t="str">
        <f>VLOOKUP(C2486,ماه!A:C,3,FALSE)</f>
        <v>07--مهر</v>
      </c>
      <c r="E2486" s="8" t="s">
        <v>17</v>
      </c>
      <c r="F2486" s="8" t="str">
        <f>VLOOKUP(E2486,خریداران!A:B,2,FALSE)</f>
        <v>خریدار 00031</v>
      </c>
      <c r="G2486" s="6">
        <v>551</v>
      </c>
      <c r="H2486" s="6">
        <v>600200000</v>
      </c>
      <c r="I2486" s="6">
        <v>0</v>
      </c>
      <c r="J2486" s="6">
        <v>600200000</v>
      </c>
    </row>
    <row r="2487" spans="1:10" hidden="1" x14ac:dyDescent="0.5">
      <c r="A2487" s="4">
        <v>2486</v>
      </c>
      <c r="B2487" s="8" t="s">
        <v>219</v>
      </c>
      <c r="C2487" s="8" t="s">
        <v>93</v>
      </c>
      <c r="D2487" s="8" t="str">
        <f>VLOOKUP(C2487,ماه!A:C,3,FALSE)</f>
        <v>07--مهر</v>
      </c>
      <c r="E2487" s="8" t="s">
        <v>113</v>
      </c>
      <c r="F2487" s="8" t="str">
        <f>VLOOKUP(E2487,خریداران!A:B,2,FALSE)</f>
        <v>خریدار 00034</v>
      </c>
      <c r="G2487" s="6">
        <v>5</v>
      </c>
      <c r="H2487" s="6">
        <v>7500000</v>
      </c>
      <c r="I2487" s="6">
        <v>0</v>
      </c>
      <c r="J2487" s="6">
        <v>7500000</v>
      </c>
    </row>
    <row r="2488" spans="1:10" hidden="1" x14ac:dyDescent="0.5">
      <c r="A2488" s="4">
        <v>2487</v>
      </c>
      <c r="B2488" s="8" t="s">
        <v>219</v>
      </c>
      <c r="C2488" s="8" t="s">
        <v>93</v>
      </c>
      <c r="D2488" s="8" t="str">
        <f>VLOOKUP(C2488,ماه!A:C,3,FALSE)</f>
        <v>07--مهر</v>
      </c>
      <c r="E2488" s="8" t="s">
        <v>49</v>
      </c>
      <c r="F2488" s="8" t="str">
        <f>VLOOKUP(E2488,خریداران!A:B,2,FALSE)</f>
        <v>خریدار 00035</v>
      </c>
      <c r="G2488" s="6">
        <v>89</v>
      </c>
      <c r="H2488" s="6">
        <v>121850000</v>
      </c>
      <c r="I2488" s="6">
        <v>0</v>
      </c>
      <c r="J2488" s="6">
        <v>121850000</v>
      </c>
    </row>
    <row r="2489" spans="1:10" hidden="1" x14ac:dyDescent="0.5">
      <c r="A2489" s="4">
        <v>2488</v>
      </c>
      <c r="B2489" s="8" t="s">
        <v>219</v>
      </c>
      <c r="C2489" s="8" t="s">
        <v>93</v>
      </c>
      <c r="D2489" s="8" t="str">
        <f>VLOOKUP(C2489,ماه!A:C,3,FALSE)</f>
        <v>07--مهر</v>
      </c>
      <c r="E2489" s="8" t="s">
        <v>19</v>
      </c>
      <c r="F2489" s="8" t="str">
        <f>VLOOKUP(E2489,خریداران!A:B,2,FALSE)</f>
        <v>خریدار 00036</v>
      </c>
      <c r="G2489" s="6">
        <v>-29</v>
      </c>
      <c r="H2489" s="6">
        <v>-23400000</v>
      </c>
      <c r="I2489" s="6">
        <v>0</v>
      </c>
      <c r="J2489" s="6">
        <v>-23400000</v>
      </c>
    </row>
    <row r="2490" spans="1:10" hidden="1" x14ac:dyDescent="0.5">
      <c r="A2490" s="4">
        <v>2489</v>
      </c>
      <c r="B2490" s="8" t="s">
        <v>219</v>
      </c>
      <c r="C2490" s="8" t="s">
        <v>93</v>
      </c>
      <c r="D2490" s="8" t="str">
        <f>VLOOKUP(C2490,ماه!A:C,3,FALSE)</f>
        <v>07--مهر</v>
      </c>
      <c r="E2490" s="8" t="s">
        <v>30</v>
      </c>
      <c r="F2490" s="8" t="str">
        <f>VLOOKUP(E2490,خریداران!A:B,2,FALSE)</f>
        <v>خریدار 00037</v>
      </c>
      <c r="G2490" s="6">
        <v>10</v>
      </c>
      <c r="H2490" s="6">
        <v>12500000</v>
      </c>
      <c r="I2490" s="6">
        <v>0</v>
      </c>
      <c r="J2490" s="6">
        <v>12500000</v>
      </c>
    </row>
    <row r="2491" spans="1:10" hidden="1" x14ac:dyDescent="0.5">
      <c r="A2491" s="4">
        <v>2490</v>
      </c>
      <c r="B2491" s="8" t="s">
        <v>219</v>
      </c>
      <c r="C2491" s="8" t="s">
        <v>93</v>
      </c>
      <c r="D2491" s="8" t="str">
        <f>VLOOKUP(C2491,ماه!A:C,3,FALSE)</f>
        <v>07--مهر</v>
      </c>
      <c r="E2491" s="8" t="s">
        <v>21</v>
      </c>
      <c r="F2491" s="8" t="str">
        <f>VLOOKUP(E2491,خریداران!A:B,2,FALSE)</f>
        <v>خریدار 00039</v>
      </c>
      <c r="G2491" s="6">
        <v>144</v>
      </c>
      <c r="H2491" s="6">
        <v>179650000</v>
      </c>
      <c r="I2491" s="6">
        <v>0</v>
      </c>
      <c r="J2491" s="6">
        <v>179650000</v>
      </c>
    </row>
    <row r="2492" spans="1:10" hidden="1" x14ac:dyDescent="0.5">
      <c r="A2492" s="4">
        <v>2491</v>
      </c>
      <c r="B2492" s="8" t="s">
        <v>219</v>
      </c>
      <c r="C2492" s="8" t="s">
        <v>93</v>
      </c>
      <c r="D2492" s="8" t="str">
        <f>VLOOKUP(C2492,ماه!A:C,3,FALSE)</f>
        <v>07--مهر</v>
      </c>
      <c r="E2492" s="8" t="s">
        <v>71</v>
      </c>
      <c r="F2492" s="8" t="str">
        <f>VLOOKUP(E2492,خریداران!A:B,2,FALSE)</f>
        <v>خریدار 00041</v>
      </c>
      <c r="G2492" s="6">
        <v>822</v>
      </c>
      <c r="H2492" s="6">
        <v>1135950000</v>
      </c>
      <c r="I2492" s="6">
        <v>0</v>
      </c>
      <c r="J2492" s="6">
        <v>1135950000</v>
      </c>
    </row>
    <row r="2493" spans="1:10" hidden="1" x14ac:dyDescent="0.5">
      <c r="A2493" s="4">
        <v>2492</v>
      </c>
      <c r="B2493" s="8" t="s">
        <v>219</v>
      </c>
      <c r="C2493" s="8" t="s">
        <v>93</v>
      </c>
      <c r="D2493" s="8" t="str">
        <f>VLOOKUP(C2493,ماه!A:C,3,FALSE)</f>
        <v>07--مهر</v>
      </c>
      <c r="E2493" s="8" t="s">
        <v>31</v>
      </c>
      <c r="F2493" s="8" t="str">
        <f>VLOOKUP(E2493,خریداران!A:B,2,FALSE)</f>
        <v>خریدار 00046</v>
      </c>
      <c r="G2493" s="6">
        <v>20</v>
      </c>
      <c r="H2493" s="6">
        <v>25100000</v>
      </c>
      <c r="I2493" s="6">
        <v>0</v>
      </c>
      <c r="J2493" s="6">
        <v>25100000</v>
      </c>
    </row>
    <row r="2494" spans="1:10" hidden="1" x14ac:dyDescent="0.5">
      <c r="A2494" s="4">
        <v>2493</v>
      </c>
      <c r="B2494" s="8" t="s">
        <v>219</v>
      </c>
      <c r="C2494" s="8" t="s">
        <v>93</v>
      </c>
      <c r="D2494" s="8" t="str">
        <f>VLOOKUP(C2494,ماه!A:C,3,FALSE)</f>
        <v>07--مهر</v>
      </c>
      <c r="E2494" s="8" t="s">
        <v>52</v>
      </c>
      <c r="F2494" s="8" t="str">
        <f>VLOOKUP(E2494,خریداران!A:B,2,FALSE)</f>
        <v>خریدار 00047</v>
      </c>
      <c r="G2494" s="6">
        <v>11</v>
      </c>
      <c r="H2494" s="6">
        <v>14000000</v>
      </c>
      <c r="I2494" s="6">
        <v>0</v>
      </c>
      <c r="J2494" s="6">
        <v>14000000</v>
      </c>
    </row>
    <row r="2495" spans="1:10" hidden="1" x14ac:dyDescent="0.5">
      <c r="A2495" s="4">
        <v>2494</v>
      </c>
      <c r="B2495" s="8" t="s">
        <v>219</v>
      </c>
      <c r="C2495" s="8" t="s">
        <v>93</v>
      </c>
      <c r="D2495" s="8" t="str">
        <f>VLOOKUP(C2495,ماه!A:C,3,FALSE)</f>
        <v>07--مهر</v>
      </c>
      <c r="E2495" s="8" t="s">
        <v>72</v>
      </c>
      <c r="F2495" s="8" t="str">
        <f>VLOOKUP(E2495,خریداران!A:B,2,FALSE)</f>
        <v>خریدار 00050</v>
      </c>
      <c r="G2495" s="6">
        <v>180</v>
      </c>
      <c r="H2495" s="6">
        <v>188250000</v>
      </c>
      <c r="I2495" s="6">
        <v>0</v>
      </c>
      <c r="J2495" s="6">
        <v>188250000</v>
      </c>
    </row>
    <row r="2496" spans="1:10" hidden="1" x14ac:dyDescent="0.5">
      <c r="A2496" s="4">
        <v>2495</v>
      </c>
      <c r="B2496" s="8" t="s">
        <v>219</v>
      </c>
      <c r="C2496" s="8" t="s">
        <v>93</v>
      </c>
      <c r="D2496" s="8" t="str">
        <f>VLOOKUP(C2496,ماه!A:C,3,FALSE)</f>
        <v>07--مهر</v>
      </c>
      <c r="E2496" s="8" t="s">
        <v>74</v>
      </c>
      <c r="F2496" s="8" t="str">
        <f>VLOOKUP(E2496,خریداران!A:B,2,FALSE)</f>
        <v>خریدار 00054</v>
      </c>
      <c r="G2496" s="6">
        <v>44</v>
      </c>
      <c r="H2496" s="6">
        <v>51400000</v>
      </c>
      <c r="I2496" s="6">
        <v>0</v>
      </c>
      <c r="J2496" s="6">
        <v>51400000</v>
      </c>
    </row>
    <row r="2497" spans="1:10" hidden="1" x14ac:dyDescent="0.5">
      <c r="A2497" s="4">
        <v>2496</v>
      </c>
      <c r="B2497" s="8" t="s">
        <v>219</v>
      </c>
      <c r="C2497" s="8" t="s">
        <v>93</v>
      </c>
      <c r="D2497" s="8" t="str">
        <f>VLOOKUP(C2497,ماه!A:C,3,FALSE)</f>
        <v>07--مهر</v>
      </c>
      <c r="E2497" s="8" t="s">
        <v>119</v>
      </c>
      <c r="F2497" s="8" t="str">
        <f>VLOOKUP(E2497,خریداران!A:B,2,FALSE)</f>
        <v>خریدار 00055</v>
      </c>
      <c r="G2497" s="6">
        <v>172</v>
      </c>
      <c r="H2497" s="6">
        <v>253700000</v>
      </c>
      <c r="I2497" s="6">
        <v>0</v>
      </c>
      <c r="J2497" s="6">
        <v>253700000</v>
      </c>
    </row>
    <row r="2498" spans="1:10" hidden="1" x14ac:dyDescent="0.5">
      <c r="A2498" s="4">
        <v>2497</v>
      </c>
      <c r="B2498" s="8" t="s">
        <v>219</v>
      </c>
      <c r="C2498" s="8" t="s">
        <v>93</v>
      </c>
      <c r="D2498" s="8" t="str">
        <f>VLOOKUP(C2498,ماه!A:C,3,FALSE)</f>
        <v>07--مهر</v>
      </c>
      <c r="E2498" s="8" t="s">
        <v>91</v>
      </c>
      <c r="F2498" s="8" t="str">
        <f>VLOOKUP(E2498,خریداران!A:B,2,FALSE)</f>
        <v>خریدار 00056</v>
      </c>
      <c r="G2498" s="6">
        <v>264</v>
      </c>
      <c r="H2498" s="6">
        <v>337500000</v>
      </c>
      <c r="I2498" s="6">
        <v>0</v>
      </c>
      <c r="J2498" s="6">
        <v>337500000</v>
      </c>
    </row>
    <row r="2499" spans="1:10" hidden="1" x14ac:dyDescent="0.5">
      <c r="A2499" s="4">
        <v>2498</v>
      </c>
      <c r="B2499" s="8" t="s">
        <v>219</v>
      </c>
      <c r="C2499" s="8" t="s">
        <v>93</v>
      </c>
      <c r="D2499" s="8" t="str">
        <f>VLOOKUP(C2499,ماه!A:C,3,FALSE)</f>
        <v>07--مهر</v>
      </c>
      <c r="E2499" s="8" t="s">
        <v>120</v>
      </c>
      <c r="F2499" s="8" t="str">
        <f>VLOOKUP(E2499,خریداران!A:B,2,FALSE)</f>
        <v>خریدار 00057</v>
      </c>
      <c r="G2499" s="6">
        <v>210</v>
      </c>
      <c r="H2499" s="6">
        <v>275650000</v>
      </c>
      <c r="I2499" s="6">
        <v>0</v>
      </c>
      <c r="J2499" s="6">
        <v>275650000</v>
      </c>
    </row>
    <row r="2500" spans="1:10" hidden="1" x14ac:dyDescent="0.5">
      <c r="A2500" s="4">
        <v>2499</v>
      </c>
      <c r="B2500" s="8" t="s">
        <v>219</v>
      </c>
      <c r="C2500" s="8" t="s">
        <v>93</v>
      </c>
      <c r="D2500" s="8" t="str">
        <f>VLOOKUP(C2500,ماه!A:C,3,FALSE)</f>
        <v>07--مهر</v>
      </c>
      <c r="E2500" s="8" t="s">
        <v>135</v>
      </c>
      <c r="F2500" s="8" t="str">
        <f>VLOOKUP(E2500,خریداران!A:B,2,FALSE)</f>
        <v>خریدار 00058</v>
      </c>
      <c r="G2500" s="6">
        <v>1546</v>
      </c>
      <c r="H2500" s="6">
        <v>1893250000</v>
      </c>
      <c r="I2500" s="6">
        <v>0</v>
      </c>
      <c r="J2500" s="6">
        <v>1893250000</v>
      </c>
    </row>
    <row r="2501" spans="1:10" hidden="1" x14ac:dyDescent="0.5">
      <c r="A2501" s="4">
        <v>2500</v>
      </c>
      <c r="B2501" s="8" t="s">
        <v>219</v>
      </c>
      <c r="C2501" s="8" t="s">
        <v>93</v>
      </c>
      <c r="D2501" s="8" t="str">
        <f>VLOOKUP(C2501,ماه!A:C,3,FALSE)</f>
        <v>07--مهر</v>
      </c>
      <c r="E2501" s="8" t="s">
        <v>22</v>
      </c>
      <c r="F2501" s="8" t="str">
        <f>VLOOKUP(E2501,خریداران!A:B,2,FALSE)</f>
        <v>خریدار 00064</v>
      </c>
      <c r="G2501" s="6">
        <v>14</v>
      </c>
      <c r="H2501" s="6">
        <v>17500000</v>
      </c>
      <c r="I2501" s="6">
        <v>0</v>
      </c>
      <c r="J2501" s="6">
        <v>17500000</v>
      </c>
    </row>
    <row r="2502" spans="1:10" hidden="1" x14ac:dyDescent="0.5">
      <c r="A2502" s="4">
        <v>2501</v>
      </c>
      <c r="B2502" s="8" t="s">
        <v>219</v>
      </c>
      <c r="C2502" s="8" t="s">
        <v>93</v>
      </c>
      <c r="D2502" s="8" t="str">
        <f>VLOOKUP(C2502,ماه!A:C,3,FALSE)</f>
        <v>07--مهر</v>
      </c>
      <c r="E2502" s="8" t="s">
        <v>23</v>
      </c>
      <c r="F2502" s="8" t="str">
        <f>VLOOKUP(E2502,خریداران!A:B,2,FALSE)</f>
        <v>خریدار 00068</v>
      </c>
      <c r="G2502" s="6">
        <v>10</v>
      </c>
      <c r="H2502" s="6">
        <v>12500000</v>
      </c>
      <c r="I2502" s="6">
        <v>0</v>
      </c>
      <c r="J2502" s="6">
        <v>12500000</v>
      </c>
    </row>
    <row r="2503" spans="1:10" hidden="1" x14ac:dyDescent="0.5">
      <c r="A2503" s="4">
        <v>2502</v>
      </c>
      <c r="B2503" s="8" t="s">
        <v>219</v>
      </c>
      <c r="C2503" s="8" t="s">
        <v>93</v>
      </c>
      <c r="D2503" s="8" t="str">
        <f>VLOOKUP(C2503,ماه!A:C,3,FALSE)</f>
        <v>07--مهر</v>
      </c>
      <c r="E2503" s="8" t="s">
        <v>129</v>
      </c>
      <c r="F2503" s="8" t="str">
        <f>VLOOKUP(E2503,خریداران!A:B,2,FALSE)</f>
        <v>خریدار 00069</v>
      </c>
      <c r="G2503" s="6">
        <v>60</v>
      </c>
      <c r="H2503" s="6">
        <v>75000000</v>
      </c>
      <c r="I2503" s="6">
        <v>0</v>
      </c>
      <c r="J2503" s="6">
        <v>75000000</v>
      </c>
    </row>
    <row r="2504" spans="1:10" hidden="1" x14ac:dyDescent="0.5">
      <c r="A2504" s="4">
        <v>2503</v>
      </c>
      <c r="B2504" s="8" t="s">
        <v>219</v>
      </c>
      <c r="C2504" s="8" t="s">
        <v>93</v>
      </c>
      <c r="D2504" s="8" t="str">
        <f>VLOOKUP(C2504,ماه!A:C,3,FALSE)</f>
        <v>07--مهر</v>
      </c>
      <c r="E2504" s="8" t="s">
        <v>55</v>
      </c>
      <c r="F2504" s="8" t="str">
        <f>VLOOKUP(E2504,خریداران!A:B,2,FALSE)</f>
        <v>خریدار 00072</v>
      </c>
      <c r="G2504" s="6">
        <v>35</v>
      </c>
      <c r="H2504" s="6">
        <v>43750000</v>
      </c>
      <c r="I2504" s="6">
        <v>0</v>
      </c>
      <c r="J2504" s="6">
        <v>43750000</v>
      </c>
    </row>
    <row r="2505" spans="1:10" hidden="1" x14ac:dyDescent="0.5">
      <c r="A2505" s="4">
        <v>2504</v>
      </c>
      <c r="B2505" s="8" t="s">
        <v>219</v>
      </c>
      <c r="C2505" s="8" t="s">
        <v>93</v>
      </c>
      <c r="D2505" s="8" t="str">
        <f>VLOOKUP(C2505,ماه!A:C,3,FALSE)</f>
        <v>07--مهر</v>
      </c>
      <c r="E2505" s="8" t="s">
        <v>136</v>
      </c>
      <c r="F2505" s="8" t="str">
        <f>VLOOKUP(E2505,خریداران!A:B,2,FALSE)</f>
        <v>خریدار 00073</v>
      </c>
      <c r="G2505" s="6">
        <v>475</v>
      </c>
      <c r="H2505" s="6">
        <v>607300000</v>
      </c>
      <c r="I2505" s="6">
        <v>0</v>
      </c>
      <c r="J2505" s="6">
        <v>607300000</v>
      </c>
    </row>
    <row r="2506" spans="1:10" hidden="1" x14ac:dyDescent="0.5">
      <c r="A2506" s="4">
        <v>2505</v>
      </c>
      <c r="B2506" s="8" t="s">
        <v>219</v>
      </c>
      <c r="C2506" s="8" t="s">
        <v>93</v>
      </c>
      <c r="D2506" s="8" t="str">
        <f>VLOOKUP(C2506,ماه!A:C,3,FALSE)</f>
        <v>07--مهر</v>
      </c>
      <c r="E2506" s="8" t="s">
        <v>57</v>
      </c>
      <c r="F2506" s="8" t="str">
        <f>VLOOKUP(E2506,خریداران!A:B,2,FALSE)</f>
        <v>خریدار 00090</v>
      </c>
      <c r="G2506" s="6">
        <v>222</v>
      </c>
      <c r="H2506" s="6">
        <v>294550000</v>
      </c>
      <c r="I2506" s="6">
        <v>0</v>
      </c>
      <c r="J2506" s="6">
        <v>294550000</v>
      </c>
    </row>
    <row r="2507" spans="1:10" hidden="1" x14ac:dyDescent="0.5">
      <c r="A2507" s="4">
        <v>2506</v>
      </c>
      <c r="B2507" s="8" t="s">
        <v>219</v>
      </c>
      <c r="C2507" s="8" t="s">
        <v>93</v>
      </c>
      <c r="D2507" s="8" t="str">
        <f>VLOOKUP(C2507,ماه!A:C,3,FALSE)</f>
        <v>07--مهر</v>
      </c>
      <c r="E2507" s="8" t="s">
        <v>80</v>
      </c>
      <c r="F2507" s="8" t="str">
        <f>VLOOKUP(E2507,خریداران!A:B,2,FALSE)</f>
        <v>خریدار 00103</v>
      </c>
      <c r="G2507" s="6">
        <v>112</v>
      </c>
      <c r="H2507" s="6">
        <v>142200000</v>
      </c>
      <c r="I2507" s="6">
        <v>0</v>
      </c>
      <c r="J2507" s="6">
        <v>142200000</v>
      </c>
    </row>
    <row r="2508" spans="1:10" hidden="1" x14ac:dyDescent="0.5">
      <c r="A2508" s="4">
        <v>2507</v>
      </c>
      <c r="B2508" s="8" t="s">
        <v>219</v>
      </c>
      <c r="C2508" s="8" t="s">
        <v>93</v>
      </c>
      <c r="D2508" s="8" t="str">
        <f>VLOOKUP(C2508,ماه!A:C,3,FALSE)</f>
        <v>07--مهر</v>
      </c>
      <c r="E2508" s="8" t="s">
        <v>41</v>
      </c>
      <c r="F2508" s="8" t="str">
        <f>VLOOKUP(E2508,خریداران!A:B,2,FALSE)</f>
        <v>خریدار 00116</v>
      </c>
      <c r="G2508" s="6">
        <v>100</v>
      </c>
      <c r="H2508" s="6">
        <v>112500000</v>
      </c>
      <c r="I2508" s="6">
        <v>0</v>
      </c>
      <c r="J2508" s="6">
        <v>112500000</v>
      </c>
    </row>
    <row r="2509" spans="1:10" hidden="1" x14ac:dyDescent="0.5">
      <c r="A2509" s="4">
        <v>2508</v>
      </c>
      <c r="B2509" s="8" t="s">
        <v>219</v>
      </c>
      <c r="C2509" s="8" t="s">
        <v>93</v>
      </c>
      <c r="D2509" s="8" t="str">
        <f>VLOOKUP(C2509,ماه!A:C,3,FALSE)</f>
        <v>07--مهر</v>
      </c>
      <c r="E2509" s="8" t="s">
        <v>42</v>
      </c>
      <c r="F2509" s="8" t="str">
        <f>VLOOKUP(E2509,خریداران!A:B,2,FALSE)</f>
        <v>خریدار 00117</v>
      </c>
      <c r="G2509" s="6">
        <v>279</v>
      </c>
      <c r="H2509" s="6">
        <v>354050000</v>
      </c>
      <c r="I2509" s="6">
        <v>0</v>
      </c>
      <c r="J2509" s="6">
        <v>354050000</v>
      </c>
    </row>
    <row r="2510" spans="1:10" hidden="1" x14ac:dyDescent="0.5">
      <c r="A2510" s="4">
        <v>2509</v>
      </c>
      <c r="B2510" s="8" t="s">
        <v>219</v>
      </c>
      <c r="C2510" s="8" t="s">
        <v>93</v>
      </c>
      <c r="D2510" s="8" t="str">
        <f>VLOOKUP(C2510,ماه!A:C,3,FALSE)</f>
        <v>07--مهر</v>
      </c>
      <c r="E2510" s="8" t="s">
        <v>151</v>
      </c>
      <c r="F2510" s="8" t="str">
        <f>VLOOKUP(E2510,خریداران!A:B,2,FALSE)</f>
        <v>خریدار 00143</v>
      </c>
      <c r="G2510" s="6">
        <v>-16</v>
      </c>
      <c r="H2510" s="6">
        <v>-14050000</v>
      </c>
      <c r="I2510" s="6">
        <v>0</v>
      </c>
      <c r="J2510" s="6">
        <v>-14050000</v>
      </c>
    </row>
    <row r="2511" spans="1:10" hidden="1" x14ac:dyDescent="0.5">
      <c r="A2511" s="4">
        <v>2510</v>
      </c>
      <c r="B2511" s="8" t="s">
        <v>219</v>
      </c>
      <c r="C2511" s="8" t="s">
        <v>93</v>
      </c>
      <c r="D2511" s="8" t="str">
        <f>VLOOKUP(C2511,ماه!A:C,3,FALSE)</f>
        <v>07--مهر</v>
      </c>
      <c r="E2511" s="8" t="s">
        <v>145</v>
      </c>
      <c r="F2511" s="8" t="str">
        <f>VLOOKUP(E2511,خریداران!A:B,2,FALSE)</f>
        <v>خریدار 00144</v>
      </c>
      <c r="G2511" s="6">
        <v>13</v>
      </c>
      <c r="H2511" s="6">
        <v>18200000</v>
      </c>
      <c r="I2511" s="6">
        <v>0</v>
      </c>
      <c r="J2511" s="6">
        <v>18200000</v>
      </c>
    </row>
    <row r="2512" spans="1:10" hidden="1" x14ac:dyDescent="0.5">
      <c r="A2512" s="4">
        <v>2511</v>
      </c>
      <c r="B2512" s="8" t="s">
        <v>219</v>
      </c>
      <c r="C2512" s="8" t="s">
        <v>93</v>
      </c>
      <c r="D2512" s="8" t="str">
        <f>VLOOKUP(C2512,ماه!A:C,3,FALSE)</f>
        <v>07--مهر</v>
      </c>
      <c r="E2512" s="8" t="s">
        <v>165</v>
      </c>
      <c r="F2512" s="8" t="str">
        <f>VLOOKUP(E2512,خریداران!A:B,2,FALSE)</f>
        <v>خریدار 00147</v>
      </c>
      <c r="G2512" s="6">
        <v>52</v>
      </c>
      <c r="H2512" s="6">
        <v>68750000</v>
      </c>
      <c r="I2512" s="6">
        <v>0</v>
      </c>
      <c r="J2512" s="6">
        <v>68750000</v>
      </c>
    </row>
    <row r="2513" spans="1:10" hidden="1" x14ac:dyDescent="0.5">
      <c r="A2513" s="4">
        <v>2512</v>
      </c>
      <c r="B2513" s="8" t="s">
        <v>219</v>
      </c>
      <c r="C2513" s="8" t="s">
        <v>93</v>
      </c>
      <c r="D2513" s="8" t="str">
        <f>VLOOKUP(C2513,ماه!A:C,3,FALSE)</f>
        <v>07--مهر</v>
      </c>
      <c r="E2513" s="8" t="s">
        <v>171</v>
      </c>
      <c r="F2513" s="8" t="str">
        <f>VLOOKUP(E2513,خریداران!A:B,2,FALSE)</f>
        <v>خریدار 00148</v>
      </c>
      <c r="G2513" s="6">
        <v>138</v>
      </c>
      <c r="H2513" s="6">
        <v>186700000</v>
      </c>
      <c r="I2513" s="6">
        <v>0</v>
      </c>
      <c r="J2513" s="6">
        <v>186700000</v>
      </c>
    </row>
    <row r="2514" spans="1:10" hidden="1" x14ac:dyDescent="0.5">
      <c r="A2514" s="4">
        <v>2513</v>
      </c>
      <c r="B2514" s="8" t="s">
        <v>219</v>
      </c>
      <c r="C2514" s="8" t="s">
        <v>93</v>
      </c>
      <c r="D2514" s="8" t="str">
        <f>VLOOKUP(C2514,ماه!A:C,3,FALSE)</f>
        <v>07--مهر</v>
      </c>
      <c r="E2514" s="8" t="s">
        <v>152</v>
      </c>
      <c r="F2514" s="8" t="str">
        <f>VLOOKUP(E2514,خریداران!A:B,2,FALSE)</f>
        <v>خریدار 00150</v>
      </c>
      <c r="G2514" s="6">
        <v>135</v>
      </c>
      <c r="H2514" s="6">
        <v>181200000</v>
      </c>
      <c r="I2514" s="6">
        <v>0</v>
      </c>
      <c r="J2514" s="6">
        <v>181200000</v>
      </c>
    </row>
    <row r="2515" spans="1:10" hidden="1" x14ac:dyDescent="0.5">
      <c r="A2515" s="4">
        <v>2514</v>
      </c>
      <c r="B2515" s="8" t="s">
        <v>219</v>
      </c>
      <c r="C2515" s="8" t="s">
        <v>93</v>
      </c>
      <c r="D2515" s="8" t="str">
        <f>VLOOKUP(C2515,ماه!A:C,3,FALSE)</f>
        <v>07--مهر</v>
      </c>
      <c r="E2515" s="8" t="s">
        <v>173</v>
      </c>
      <c r="F2515" s="8" t="str">
        <f>VLOOKUP(E2515,خریداران!A:B,2,FALSE)</f>
        <v>خریدار 00165</v>
      </c>
      <c r="G2515" s="6">
        <v>99</v>
      </c>
      <c r="H2515" s="6">
        <v>127250000</v>
      </c>
      <c r="I2515" s="6">
        <v>0</v>
      </c>
      <c r="J2515" s="6">
        <v>127250000</v>
      </c>
    </row>
    <row r="2516" spans="1:10" hidden="1" x14ac:dyDescent="0.5">
      <c r="A2516" s="4">
        <v>2515</v>
      </c>
      <c r="B2516" s="8" t="s">
        <v>219</v>
      </c>
      <c r="C2516" s="8" t="s">
        <v>93</v>
      </c>
      <c r="D2516" s="8" t="str">
        <f>VLOOKUP(C2516,ماه!A:C,3,FALSE)</f>
        <v>07--مهر</v>
      </c>
      <c r="E2516" s="8" t="s">
        <v>209</v>
      </c>
      <c r="F2516" s="8" t="str">
        <f>VLOOKUP(E2516,خریداران!A:B,2,FALSE)</f>
        <v>خریدار 00166</v>
      </c>
      <c r="G2516" s="6">
        <v>1</v>
      </c>
      <c r="H2516" s="6">
        <v>1250000</v>
      </c>
      <c r="I2516" s="6">
        <v>1250000</v>
      </c>
      <c r="J2516" s="6">
        <v>0</v>
      </c>
    </row>
    <row r="2517" spans="1:10" hidden="1" x14ac:dyDescent="0.5">
      <c r="A2517" s="4">
        <v>2516</v>
      </c>
      <c r="B2517" s="8" t="s">
        <v>219</v>
      </c>
      <c r="C2517" s="8" t="s">
        <v>93</v>
      </c>
      <c r="D2517" s="8" t="str">
        <f>VLOOKUP(C2517,ماه!A:C,3,FALSE)</f>
        <v>07--مهر</v>
      </c>
      <c r="E2517" s="8" t="s">
        <v>162</v>
      </c>
      <c r="F2517" s="8" t="str">
        <f>VLOOKUP(E2517,خریداران!A:B,2,FALSE)</f>
        <v>خریدار 00167</v>
      </c>
      <c r="G2517" s="6">
        <v>62</v>
      </c>
      <c r="H2517" s="6">
        <v>78150000</v>
      </c>
      <c r="I2517" s="6">
        <v>0</v>
      </c>
      <c r="J2517" s="6">
        <v>78150000</v>
      </c>
    </row>
    <row r="2518" spans="1:10" hidden="1" x14ac:dyDescent="0.5">
      <c r="A2518" s="4">
        <v>2517</v>
      </c>
      <c r="B2518" s="8" t="s">
        <v>219</v>
      </c>
      <c r="C2518" s="8" t="s">
        <v>93</v>
      </c>
      <c r="D2518" s="8" t="str">
        <f>VLOOKUP(C2518,ماه!A:C,3,FALSE)</f>
        <v>07--مهر</v>
      </c>
      <c r="E2518" s="8" t="s">
        <v>166</v>
      </c>
      <c r="F2518" s="8" t="str">
        <f>VLOOKUP(E2518,خریداران!A:B,2,FALSE)</f>
        <v>خریدار 00169</v>
      </c>
      <c r="G2518" s="6">
        <v>36</v>
      </c>
      <c r="H2518" s="6">
        <v>47300000</v>
      </c>
      <c r="I2518" s="6">
        <v>0</v>
      </c>
      <c r="J2518" s="6">
        <v>47300000</v>
      </c>
    </row>
    <row r="2519" spans="1:10" hidden="1" x14ac:dyDescent="0.5">
      <c r="A2519" s="4">
        <v>2518</v>
      </c>
      <c r="B2519" s="8" t="s">
        <v>219</v>
      </c>
      <c r="C2519" s="8" t="s">
        <v>93</v>
      </c>
      <c r="D2519" s="8" t="str">
        <f>VLOOKUP(C2519,ماه!A:C,3,FALSE)</f>
        <v>07--مهر</v>
      </c>
      <c r="E2519" s="8" t="s">
        <v>178</v>
      </c>
      <c r="F2519" s="8" t="str">
        <f>VLOOKUP(E2519,خریداران!A:B,2,FALSE)</f>
        <v>خریدار 00183</v>
      </c>
      <c r="G2519" s="6">
        <v>100</v>
      </c>
      <c r="H2519" s="6">
        <v>130000000</v>
      </c>
      <c r="I2519" s="6">
        <v>0</v>
      </c>
      <c r="J2519" s="6">
        <v>130000000</v>
      </c>
    </row>
    <row r="2520" spans="1:10" hidden="1" x14ac:dyDescent="0.5">
      <c r="A2520" s="4">
        <v>2519</v>
      </c>
      <c r="B2520" s="8" t="s">
        <v>219</v>
      </c>
      <c r="C2520" s="8" t="s">
        <v>93</v>
      </c>
      <c r="D2520" s="8" t="str">
        <f>VLOOKUP(C2520,ماه!A:C,3,FALSE)</f>
        <v>07--مهر</v>
      </c>
      <c r="E2520" s="8" t="s">
        <v>199</v>
      </c>
      <c r="F2520" s="8" t="str">
        <f>VLOOKUP(E2520,خریداران!A:B,2,FALSE)</f>
        <v>خریدار 00184</v>
      </c>
      <c r="G2520" s="6">
        <v>8</v>
      </c>
      <c r="H2520" s="6">
        <v>10000000</v>
      </c>
      <c r="I2520" s="6">
        <v>0</v>
      </c>
      <c r="J2520" s="6">
        <v>10000000</v>
      </c>
    </row>
    <row r="2521" spans="1:10" hidden="1" x14ac:dyDescent="0.5">
      <c r="A2521" s="4">
        <v>2520</v>
      </c>
      <c r="B2521" s="8" t="s">
        <v>219</v>
      </c>
      <c r="C2521" s="8" t="s">
        <v>93</v>
      </c>
      <c r="D2521" s="8" t="str">
        <f>VLOOKUP(C2521,ماه!A:C,3,FALSE)</f>
        <v>07--مهر</v>
      </c>
      <c r="E2521" s="8" t="s">
        <v>158</v>
      </c>
      <c r="F2521" s="8" t="str">
        <f>VLOOKUP(E2521,خریداران!A:B,2,FALSE)</f>
        <v>خریدار 00187</v>
      </c>
      <c r="G2521" s="6">
        <v>-3</v>
      </c>
      <c r="H2521" s="6">
        <v>-4550000</v>
      </c>
      <c r="I2521" s="6">
        <v>0</v>
      </c>
      <c r="J2521" s="6">
        <v>-4550000</v>
      </c>
    </row>
    <row r="2522" spans="1:10" hidden="1" x14ac:dyDescent="0.5">
      <c r="A2522" s="4">
        <v>2521</v>
      </c>
      <c r="B2522" s="8" t="s">
        <v>219</v>
      </c>
      <c r="C2522" s="8" t="s">
        <v>93</v>
      </c>
      <c r="D2522" s="8" t="str">
        <f>VLOOKUP(C2522,ماه!A:C,3,FALSE)</f>
        <v>07--مهر</v>
      </c>
      <c r="E2522" s="8" t="s">
        <v>182</v>
      </c>
      <c r="F2522" s="8" t="str">
        <f>VLOOKUP(E2522,خریداران!A:B,2,FALSE)</f>
        <v>خریدار 00213</v>
      </c>
      <c r="G2522" s="6">
        <v>22</v>
      </c>
      <c r="H2522" s="6">
        <v>27500000</v>
      </c>
      <c r="I2522" s="6">
        <v>0</v>
      </c>
      <c r="J2522" s="6">
        <v>27500000</v>
      </c>
    </row>
    <row r="2523" spans="1:10" hidden="1" x14ac:dyDescent="0.5">
      <c r="A2523" s="4">
        <v>2522</v>
      </c>
      <c r="B2523" s="8" t="s">
        <v>219</v>
      </c>
      <c r="C2523" s="8" t="s">
        <v>93</v>
      </c>
      <c r="D2523" s="8" t="str">
        <f>VLOOKUP(C2523,ماه!A:C,3,FALSE)</f>
        <v>07--مهر</v>
      </c>
      <c r="E2523" s="8" t="s">
        <v>163</v>
      </c>
      <c r="F2523" s="8" t="str">
        <f>VLOOKUP(E2523,خریداران!A:B,2,FALSE)</f>
        <v>خریدار 00214</v>
      </c>
      <c r="G2523" s="6">
        <v>22</v>
      </c>
      <c r="H2523" s="6">
        <v>27750000</v>
      </c>
      <c r="I2523" s="6">
        <v>0</v>
      </c>
      <c r="J2523" s="6">
        <v>27750000</v>
      </c>
    </row>
    <row r="2524" spans="1:10" hidden="1" x14ac:dyDescent="0.5">
      <c r="A2524" s="4">
        <v>2523</v>
      </c>
      <c r="B2524" s="8" t="s">
        <v>219</v>
      </c>
      <c r="C2524" s="8" t="s">
        <v>93</v>
      </c>
      <c r="D2524" s="8" t="str">
        <f>VLOOKUP(C2524,ماه!A:C,3,FALSE)</f>
        <v>07--مهر</v>
      </c>
      <c r="E2524" s="8" t="s">
        <v>183</v>
      </c>
      <c r="F2524" s="8" t="str">
        <f>VLOOKUP(E2524,خریداران!A:B,2,FALSE)</f>
        <v>خریدار 00215</v>
      </c>
      <c r="G2524" s="6">
        <v>34</v>
      </c>
      <c r="H2524" s="6">
        <v>51200000</v>
      </c>
      <c r="I2524" s="6">
        <v>0</v>
      </c>
      <c r="J2524" s="6">
        <v>51200000</v>
      </c>
    </row>
    <row r="2525" spans="1:10" hidden="1" x14ac:dyDescent="0.5">
      <c r="A2525" s="4">
        <v>2524</v>
      </c>
      <c r="B2525" s="8" t="s">
        <v>219</v>
      </c>
      <c r="C2525" s="8" t="s">
        <v>93</v>
      </c>
      <c r="D2525" s="8" t="str">
        <f>VLOOKUP(C2525,ماه!A:C,3,FALSE)</f>
        <v>07--مهر</v>
      </c>
      <c r="E2525" s="8" t="s">
        <v>168</v>
      </c>
      <c r="F2525" s="8" t="str">
        <f>VLOOKUP(E2525,خریداران!A:B,2,FALSE)</f>
        <v>خریدار 00242</v>
      </c>
      <c r="G2525" s="6">
        <v>8</v>
      </c>
      <c r="H2525" s="6">
        <v>10250000</v>
      </c>
      <c r="I2525" s="6">
        <v>200000</v>
      </c>
      <c r="J2525" s="6">
        <v>10050000</v>
      </c>
    </row>
    <row r="2526" spans="1:10" hidden="1" x14ac:dyDescent="0.5">
      <c r="A2526" s="4">
        <v>2525</v>
      </c>
      <c r="B2526" s="8" t="s">
        <v>219</v>
      </c>
      <c r="C2526" s="8" t="s">
        <v>93</v>
      </c>
      <c r="D2526" s="8" t="str">
        <f>VLOOKUP(C2526,ماه!A:C,3,FALSE)</f>
        <v>07--مهر</v>
      </c>
      <c r="E2526" s="8" t="s">
        <v>201</v>
      </c>
      <c r="F2526" s="8" t="str">
        <f>VLOOKUP(E2526,خریداران!A:B,2,FALSE)</f>
        <v>خریدار 00243</v>
      </c>
      <c r="G2526" s="6">
        <v>168</v>
      </c>
      <c r="H2526" s="6">
        <v>209500000</v>
      </c>
      <c r="I2526" s="6">
        <v>0</v>
      </c>
      <c r="J2526" s="6">
        <v>209500000</v>
      </c>
    </row>
    <row r="2527" spans="1:10" hidden="1" x14ac:dyDescent="0.5">
      <c r="A2527" s="4">
        <v>2526</v>
      </c>
      <c r="B2527" s="8" t="s">
        <v>219</v>
      </c>
      <c r="C2527" s="8" t="s">
        <v>93</v>
      </c>
      <c r="D2527" s="8" t="str">
        <f>VLOOKUP(C2527,ماه!A:C,3,FALSE)</f>
        <v>07--مهر</v>
      </c>
      <c r="E2527" s="8" t="s">
        <v>206</v>
      </c>
      <c r="F2527" s="8" t="str">
        <f>VLOOKUP(E2527,خریداران!A:B,2,FALSE)</f>
        <v>خریدار 00247</v>
      </c>
      <c r="G2527" s="6">
        <v>-6</v>
      </c>
      <c r="H2527" s="6">
        <v>-4800000</v>
      </c>
      <c r="I2527" s="6">
        <v>0</v>
      </c>
      <c r="J2527" s="6">
        <v>-4800000</v>
      </c>
    </row>
    <row r="2528" spans="1:10" hidden="1" x14ac:dyDescent="0.5">
      <c r="A2528" s="4">
        <v>2527</v>
      </c>
      <c r="B2528" s="8" t="s">
        <v>219</v>
      </c>
      <c r="C2528" s="8" t="s">
        <v>93</v>
      </c>
      <c r="D2528" s="8" t="str">
        <f>VLOOKUP(C2528,ماه!A:C,3,FALSE)</f>
        <v>07--مهر</v>
      </c>
      <c r="E2528" s="8" t="s">
        <v>207</v>
      </c>
      <c r="F2528" s="8" t="str">
        <f>VLOOKUP(E2528,خریداران!A:B,2,FALSE)</f>
        <v>خریدار 00249</v>
      </c>
      <c r="G2528" s="6">
        <v>26</v>
      </c>
      <c r="H2528" s="6">
        <v>38800000</v>
      </c>
      <c r="I2528" s="6">
        <v>0</v>
      </c>
      <c r="J2528" s="6">
        <v>38800000</v>
      </c>
    </row>
    <row r="2529" spans="1:10" hidden="1" x14ac:dyDescent="0.5">
      <c r="A2529" s="4">
        <v>2528</v>
      </c>
      <c r="B2529" s="8" t="s">
        <v>219</v>
      </c>
      <c r="C2529" s="8" t="s">
        <v>93</v>
      </c>
      <c r="D2529" s="8" t="str">
        <f>VLOOKUP(C2529,ماه!A:C,3,FALSE)</f>
        <v>07--مهر</v>
      </c>
      <c r="E2529" s="8" t="s">
        <v>220</v>
      </c>
      <c r="F2529" s="8" t="str">
        <f>VLOOKUP(E2529,خریداران!A:B,2,FALSE)</f>
        <v>خریدار 00262</v>
      </c>
      <c r="G2529" s="6">
        <v>12</v>
      </c>
      <c r="H2529" s="6">
        <v>16700000</v>
      </c>
      <c r="I2529" s="6">
        <v>0</v>
      </c>
      <c r="J2529" s="6">
        <v>16700000</v>
      </c>
    </row>
    <row r="2530" spans="1:10" hidden="1" x14ac:dyDescent="0.5">
      <c r="A2530" s="4">
        <v>2529</v>
      </c>
      <c r="B2530" s="8" t="s">
        <v>219</v>
      </c>
      <c r="C2530" s="8" t="s">
        <v>93</v>
      </c>
      <c r="D2530" s="8" t="str">
        <f>VLOOKUP(C2530,ماه!A:C,3,FALSE)</f>
        <v>07--مهر</v>
      </c>
      <c r="E2530" s="8" t="s">
        <v>218</v>
      </c>
      <c r="F2530" s="8" t="str">
        <f>VLOOKUP(E2530,خریداران!A:B,2,FALSE)</f>
        <v>خریدار 00266</v>
      </c>
      <c r="G2530" s="6">
        <v>891</v>
      </c>
      <c r="H2530" s="6">
        <v>1170900000</v>
      </c>
      <c r="I2530" s="6">
        <v>0</v>
      </c>
      <c r="J2530" s="6">
        <v>1170900000</v>
      </c>
    </row>
    <row r="2531" spans="1:10" hidden="1" x14ac:dyDescent="0.5">
      <c r="A2531" s="4">
        <v>2530</v>
      </c>
      <c r="B2531" s="8" t="s">
        <v>219</v>
      </c>
      <c r="C2531" s="8" t="s">
        <v>93</v>
      </c>
      <c r="D2531" s="8" t="str">
        <f>VLOOKUP(C2531,ماه!A:C,3,FALSE)</f>
        <v>07--مهر</v>
      </c>
      <c r="E2531" s="8" t="s">
        <v>224</v>
      </c>
      <c r="F2531" s="8" t="str">
        <f>VLOOKUP(E2531,خریداران!A:B,2,FALSE)</f>
        <v>خریدار 00270</v>
      </c>
      <c r="G2531" s="6">
        <v>31</v>
      </c>
      <c r="H2531" s="6">
        <v>39800000</v>
      </c>
      <c r="I2531" s="6">
        <v>0</v>
      </c>
      <c r="J2531" s="6">
        <v>39800000</v>
      </c>
    </row>
    <row r="2532" spans="1:10" hidden="1" x14ac:dyDescent="0.5">
      <c r="A2532" s="4">
        <v>2531</v>
      </c>
      <c r="B2532" s="8" t="s">
        <v>219</v>
      </c>
      <c r="C2532" s="8" t="s">
        <v>93</v>
      </c>
      <c r="D2532" s="8" t="str">
        <f>VLOOKUP(C2532,ماه!A:C,3,FALSE)</f>
        <v>07--مهر</v>
      </c>
      <c r="E2532" s="8" t="s">
        <v>225</v>
      </c>
      <c r="F2532" s="8" t="str">
        <f>VLOOKUP(E2532,خریداران!A:B,2,FALSE)</f>
        <v>خریدار 00271</v>
      </c>
      <c r="G2532" s="6">
        <v>80</v>
      </c>
      <c r="H2532" s="6">
        <v>102050000</v>
      </c>
      <c r="I2532" s="6">
        <v>0</v>
      </c>
      <c r="J2532" s="6">
        <v>102050000</v>
      </c>
    </row>
    <row r="2533" spans="1:10" hidden="1" x14ac:dyDescent="0.5">
      <c r="A2533" s="4">
        <v>2532</v>
      </c>
      <c r="B2533" s="8" t="s">
        <v>219</v>
      </c>
      <c r="C2533" s="8" t="s">
        <v>93</v>
      </c>
      <c r="D2533" s="8" t="str">
        <f>VLOOKUP(C2533,ماه!A:C,3,FALSE)</f>
        <v>07--مهر</v>
      </c>
      <c r="E2533" s="8" t="s">
        <v>230</v>
      </c>
      <c r="F2533" s="8" t="str">
        <f>VLOOKUP(E2533,خریداران!A:B,2,FALSE)</f>
        <v>خریدار 00276</v>
      </c>
      <c r="G2533" s="6">
        <v>107</v>
      </c>
      <c r="H2533" s="6">
        <v>134100000</v>
      </c>
      <c r="I2533" s="6">
        <v>0</v>
      </c>
      <c r="J2533" s="6">
        <v>134100000</v>
      </c>
    </row>
    <row r="2534" spans="1:10" hidden="1" x14ac:dyDescent="0.5">
      <c r="A2534" s="4">
        <v>2533</v>
      </c>
      <c r="B2534" s="8" t="s">
        <v>219</v>
      </c>
      <c r="C2534" s="8" t="s">
        <v>93</v>
      </c>
      <c r="D2534" s="8" t="str">
        <f>VLOOKUP(C2534,ماه!A:C,3,FALSE)</f>
        <v>07--مهر</v>
      </c>
      <c r="E2534" s="8" t="s">
        <v>239</v>
      </c>
      <c r="F2534" s="8" t="str">
        <f>VLOOKUP(E2534,خریداران!A:B,2,FALSE)</f>
        <v>خریدار 00287</v>
      </c>
      <c r="G2534" s="6">
        <v>40</v>
      </c>
      <c r="H2534" s="6">
        <v>50200000</v>
      </c>
      <c r="I2534" s="6">
        <v>200000</v>
      </c>
      <c r="J2534" s="6">
        <v>50000000</v>
      </c>
    </row>
    <row r="2535" spans="1:10" hidden="1" x14ac:dyDescent="0.5">
      <c r="A2535" s="4">
        <v>2534</v>
      </c>
      <c r="B2535" s="8" t="s">
        <v>219</v>
      </c>
      <c r="C2535" s="8" t="s">
        <v>93</v>
      </c>
      <c r="D2535" s="8" t="str">
        <f>VLOOKUP(C2535,ماه!A:C,3,FALSE)</f>
        <v>07--مهر</v>
      </c>
      <c r="E2535" s="8" t="s">
        <v>242</v>
      </c>
      <c r="F2535" s="8" t="str">
        <f>VLOOKUP(E2535,خریداران!A:B,2,FALSE)</f>
        <v>خریدار 00293</v>
      </c>
      <c r="G2535" s="6">
        <v>34</v>
      </c>
      <c r="H2535" s="6">
        <v>42750000</v>
      </c>
      <c r="I2535" s="6">
        <v>0</v>
      </c>
      <c r="J2535" s="6">
        <v>42750000</v>
      </c>
    </row>
    <row r="2536" spans="1:10" hidden="1" x14ac:dyDescent="0.5">
      <c r="A2536" s="4">
        <v>2535</v>
      </c>
      <c r="B2536" s="8" t="s">
        <v>219</v>
      </c>
      <c r="C2536" s="8" t="s">
        <v>93</v>
      </c>
      <c r="D2536" s="8" t="str">
        <f>VLOOKUP(C2536,ماه!A:C,3,FALSE)</f>
        <v>07--مهر</v>
      </c>
      <c r="E2536" s="8" t="s">
        <v>243</v>
      </c>
      <c r="F2536" s="8" t="str">
        <f>VLOOKUP(E2536,خریداران!A:B,2,FALSE)</f>
        <v>خریدار 00295</v>
      </c>
      <c r="G2536" s="6">
        <v>60</v>
      </c>
      <c r="H2536" s="6">
        <v>78650000</v>
      </c>
      <c r="I2536" s="6">
        <v>0</v>
      </c>
      <c r="J2536" s="6">
        <v>78650000</v>
      </c>
    </row>
    <row r="2537" spans="1:10" hidden="1" x14ac:dyDescent="0.5">
      <c r="A2537" s="4">
        <v>2536</v>
      </c>
      <c r="B2537" s="8" t="s">
        <v>219</v>
      </c>
      <c r="C2537" s="8" t="s">
        <v>93</v>
      </c>
      <c r="D2537" s="8" t="str">
        <f>VLOOKUP(C2537,ماه!A:C,3,FALSE)</f>
        <v>07--مهر</v>
      </c>
      <c r="E2537" s="8" t="s">
        <v>248</v>
      </c>
      <c r="F2537" s="8" t="str">
        <f>VLOOKUP(E2537,خریداران!A:B,2,FALSE)</f>
        <v>خریدار 00300</v>
      </c>
      <c r="G2537" s="6">
        <v>195</v>
      </c>
      <c r="H2537" s="6">
        <v>227000000</v>
      </c>
      <c r="I2537" s="6">
        <v>0</v>
      </c>
      <c r="J2537" s="6">
        <v>227000000</v>
      </c>
    </row>
    <row r="2538" spans="1:10" hidden="1" x14ac:dyDescent="0.5">
      <c r="A2538" s="4">
        <v>2537</v>
      </c>
      <c r="B2538" s="8" t="s">
        <v>219</v>
      </c>
      <c r="C2538" s="8" t="s">
        <v>93</v>
      </c>
      <c r="D2538" s="8" t="str">
        <f>VLOOKUP(C2538,ماه!A:C,3,FALSE)</f>
        <v>07--مهر</v>
      </c>
      <c r="E2538" s="8" t="s">
        <v>254</v>
      </c>
      <c r="F2538" s="8" t="str">
        <f>VLOOKUP(E2538,خریداران!A:B,2,FALSE)</f>
        <v>خریدار 00314</v>
      </c>
      <c r="G2538" s="6">
        <v>131</v>
      </c>
      <c r="H2538" s="6">
        <v>164150000</v>
      </c>
      <c r="I2538" s="6">
        <v>0</v>
      </c>
      <c r="J2538" s="6">
        <v>164150000</v>
      </c>
    </row>
    <row r="2539" spans="1:10" hidden="1" x14ac:dyDescent="0.5">
      <c r="A2539" s="4">
        <v>2538</v>
      </c>
      <c r="B2539" s="8" t="s">
        <v>219</v>
      </c>
      <c r="C2539" s="8" t="s">
        <v>93</v>
      </c>
      <c r="D2539" s="8" t="str">
        <f>VLOOKUP(C2539,ماه!A:C,3,FALSE)</f>
        <v>07--مهر</v>
      </c>
      <c r="E2539" s="8" t="s">
        <v>255</v>
      </c>
      <c r="F2539" s="8" t="str">
        <f>VLOOKUP(E2539,خریداران!A:B,2,FALSE)</f>
        <v>خریدار 00319</v>
      </c>
      <c r="G2539" s="6">
        <v>67</v>
      </c>
      <c r="H2539" s="6">
        <v>83750000</v>
      </c>
      <c r="I2539" s="6">
        <v>0</v>
      </c>
      <c r="J2539" s="6">
        <v>83750000</v>
      </c>
    </row>
    <row r="2540" spans="1:10" hidden="1" x14ac:dyDescent="0.5">
      <c r="A2540" s="4">
        <v>2539</v>
      </c>
      <c r="B2540" s="8" t="s">
        <v>219</v>
      </c>
      <c r="C2540" s="8" t="s">
        <v>93</v>
      </c>
      <c r="D2540" s="8" t="str">
        <f>VLOOKUP(C2540,ماه!A:C,3,FALSE)</f>
        <v>07--مهر</v>
      </c>
      <c r="E2540" s="8" t="s">
        <v>256</v>
      </c>
      <c r="F2540" s="8" t="str">
        <f>VLOOKUP(E2540,خریداران!A:B,2,FALSE)</f>
        <v>خریدار 00321</v>
      </c>
      <c r="G2540" s="6">
        <v>48</v>
      </c>
      <c r="H2540" s="6">
        <v>60250000</v>
      </c>
      <c r="I2540" s="6">
        <v>0</v>
      </c>
      <c r="J2540" s="6">
        <v>60250000</v>
      </c>
    </row>
    <row r="2541" spans="1:10" hidden="1" x14ac:dyDescent="0.5">
      <c r="A2541" s="4">
        <v>2540</v>
      </c>
      <c r="B2541" s="8" t="s">
        <v>219</v>
      </c>
      <c r="C2541" s="8" t="s">
        <v>93</v>
      </c>
      <c r="D2541" s="8" t="str">
        <f>VLOOKUP(C2541,ماه!A:C,3,FALSE)</f>
        <v>07--مهر</v>
      </c>
      <c r="E2541" s="8" t="s">
        <v>260</v>
      </c>
      <c r="F2541" s="8" t="str">
        <f>VLOOKUP(E2541,خریداران!A:B,2,FALSE)</f>
        <v>خریدار 00326</v>
      </c>
      <c r="G2541" s="6">
        <v>3</v>
      </c>
      <c r="H2541" s="6">
        <v>4200000</v>
      </c>
      <c r="I2541" s="6">
        <v>0</v>
      </c>
      <c r="J2541" s="6">
        <v>4200000</v>
      </c>
    </row>
    <row r="2542" spans="1:10" hidden="1" x14ac:dyDescent="0.5">
      <c r="A2542" s="4">
        <v>2541</v>
      </c>
      <c r="B2542" s="8" t="s">
        <v>219</v>
      </c>
      <c r="C2542" s="8" t="s">
        <v>93</v>
      </c>
      <c r="D2542" s="8" t="str">
        <f>VLOOKUP(C2542,ماه!A:C,3,FALSE)</f>
        <v>07--مهر</v>
      </c>
      <c r="E2542" s="8" t="s">
        <v>261</v>
      </c>
      <c r="F2542" s="8" t="str">
        <f>VLOOKUP(E2542,خریداران!A:B,2,FALSE)</f>
        <v>خریدار 00327</v>
      </c>
      <c r="G2542" s="6">
        <v>1060</v>
      </c>
      <c r="H2542" s="6">
        <v>954000000</v>
      </c>
      <c r="I2542" s="6">
        <v>0</v>
      </c>
      <c r="J2542" s="6">
        <v>954000000</v>
      </c>
    </row>
    <row r="2543" spans="1:10" hidden="1" x14ac:dyDescent="0.5">
      <c r="A2543" s="4">
        <v>2542</v>
      </c>
      <c r="B2543" s="8" t="s">
        <v>219</v>
      </c>
      <c r="C2543" s="8" t="s">
        <v>93</v>
      </c>
      <c r="D2543" s="8" t="str">
        <f>VLOOKUP(C2543,ماه!A:C,3,FALSE)</f>
        <v>07--مهر</v>
      </c>
      <c r="E2543" s="8" t="s">
        <v>263</v>
      </c>
      <c r="F2543" s="8" t="str">
        <f>VLOOKUP(E2543,خریداران!A:B,2,FALSE)</f>
        <v>خریدار 00332</v>
      </c>
      <c r="G2543" s="6">
        <v>103</v>
      </c>
      <c r="H2543" s="6">
        <v>124600000</v>
      </c>
      <c r="I2543" s="6">
        <v>0</v>
      </c>
      <c r="J2543" s="6">
        <v>124600000</v>
      </c>
    </row>
    <row r="2544" spans="1:10" hidden="1" x14ac:dyDescent="0.5">
      <c r="A2544" s="4">
        <v>2543</v>
      </c>
      <c r="B2544" s="8" t="s">
        <v>219</v>
      </c>
      <c r="C2544" s="8" t="s">
        <v>97</v>
      </c>
      <c r="D2544" s="8" t="str">
        <f>VLOOKUP(C2544,ماه!A:C,3,FALSE)</f>
        <v>08--آبان</v>
      </c>
      <c r="E2544" s="8" t="s">
        <v>10</v>
      </c>
      <c r="F2544" s="8" t="str">
        <f>VLOOKUP(E2544,خریداران!A:B,2,FALSE)</f>
        <v>خریدار 00005</v>
      </c>
      <c r="G2544" s="6">
        <v>282</v>
      </c>
      <c r="H2544" s="6">
        <v>306900000</v>
      </c>
      <c r="I2544" s="6">
        <v>0</v>
      </c>
      <c r="J2544" s="6">
        <v>306900000</v>
      </c>
    </row>
    <row r="2545" spans="1:10" hidden="1" x14ac:dyDescent="0.5">
      <c r="A2545" s="4">
        <v>2544</v>
      </c>
      <c r="B2545" s="8" t="s">
        <v>219</v>
      </c>
      <c r="C2545" s="8" t="s">
        <v>97</v>
      </c>
      <c r="D2545" s="8" t="str">
        <f>VLOOKUP(C2545,ماه!A:C,3,FALSE)</f>
        <v>08--آبان</v>
      </c>
      <c r="E2545" s="8" t="s">
        <v>11</v>
      </c>
      <c r="F2545" s="8" t="str">
        <f>VLOOKUP(E2545,خریداران!A:B,2,FALSE)</f>
        <v>خریدار 00006</v>
      </c>
      <c r="G2545" s="6">
        <v>14</v>
      </c>
      <c r="H2545" s="6">
        <v>16200000</v>
      </c>
      <c r="I2545" s="6">
        <v>0</v>
      </c>
      <c r="J2545" s="6">
        <v>16200000</v>
      </c>
    </row>
    <row r="2546" spans="1:10" hidden="1" x14ac:dyDescent="0.5">
      <c r="A2546" s="4">
        <v>2545</v>
      </c>
      <c r="B2546" s="8" t="s">
        <v>219</v>
      </c>
      <c r="C2546" s="8" t="s">
        <v>97</v>
      </c>
      <c r="D2546" s="8" t="str">
        <f>VLOOKUP(C2546,ماه!A:C,3,FALSE)</f>
        <v>08--آبان</v>
      </c>
      <c r="E2546" s="8" t="s">
        <v>12</v>
      </c>
      <c r="F2546" s="8" t="str">
        <f>VLOOKUP(E2546,خریداران!A:B,2,FALSE)</f>
        <v>خریدار 00007</v>
      </c>
      <c r="G2546" s="6">
        <v>33</v>
      </c>
      <c r="H2546" s="6">
        <v>47850000</v>
      </c>
      <c r="I2546" s="6">
        <v>0</v>
      </c>
      <c r="J2546" s="6">
        <v>47850000</v>
      </c>
    </row>
    <row r="2547" spans="1:10" hidden="1" x14ac:dyDescent="0.5">
      <c r="A2547" s="4">
        <v>2546</v>
      </c>
      <c r="B2547" s="8" t="s">
        <v>219</v>
      </c>
      <c r="C2547" s="8" t="s">
        <v>97</v>
      </c>
      <c r="D2547" s="8" t="str">
        <f>VLOOKUP(C2547,ماه!A:C,3,FALSE)</f>
        <v>08--آبان</v>
      </c>
      <c r="E2547" s="8" t="s">
        <v>28</v>
      </c>
      <c r="F2547" s="8" t="str">
        <f>VLOOKUP(E2547,خریداران!A:B,2,FALSE)</f>
        <v>خریدار 00009</v>
      </c>
      <c r="G2547" s="6">
        <v>348</v>
      </c>
      <c r="H2547" s="6">
        <v>446750000</v>
      </c>
      <c r="I2547" s="6">
        <v>0</v>
      </c>
      <c r="J2547" s="6">
        <v>446750000</v>
      </c>
    </row>
    <row r="2548" spans="1:10" hidden="1" x14ac:dyDescent="0.5">
      <c r="A2548" s="4">
        <v>2547</v>
      </c>
      <c r="B2548" s="8" t="s">
        <v>219</v>
      </c>
      <c r="C2548" s="8" t="s">
        <v>97</v>
      </c>
      <c r="D2548" s="8" t="str">
        <f>VLOOKUP(C2548,ماه!A:C,3,FALSE)</f>
        <v>08--آبان</v>
      </c>
      <c r="E2548" s="8" t="s">
        <v>13</v>
      </c>
      <c r="F2548" s="8" t="str">
        <f>VLOOKUP(E2548,خریداران!A:B,2,FALSE)</f>
        <v>خریدار 00010</v>
      </c>
      <c r="G2548" s="6">
        <v>96</v>
      </c>
      <c r="H2548" s="6">
        <v>152200000</v>
      </c>
      <c r="I2548" s="6">
        <v>0</v>
      </c>
      <c r="J2548" s="6">
        <v>152200000</v>
      </c>
    </row>
    <row r="2549" spans="1:10" hidden="1" x14ac:dyDescent="0.5">
      <c r="A2549" s="4">
        <v>2548</v>
      </c>
      <c r="B2549" s="8" t="s">
        <v>219</v>
      </c>
      <c r="C2549" s="8" t="s">
        <v>97</v>
      </c>
      <c r="D2549" s="8" t="str">
        <f>VLOOKUP(C2549,ماه!A:C,3,FALSE)</f>
        <v>08--آبان</v>
      </c>
      <c r="E2549" s="8" t="s">
        <v>15</v>
      </c>
      <c r="F2549" s="8" t="str">
        <f>VLOOKUP(E2549,خریداران!A:B,2,FALSE)</f>
        <v>خریدار 00013</v>
      </c>
      <c r="G2549" s="6">
        <v>27</v>
      </c>
      <c r="H2549" s="6">
        <v>37250000</v>
      </c>
      <c r="I2549" s="6">
        <v>0</v>
      </c>
      <c r="J2549" s="6">
        <v>37250000</v>
      </c>
    </row>
    <row r="2550" spans="1:10" hidden="1" x14ac:dyDescent="0.5">
      <c r="A2550" s="4">
        <v>2549</v>
      </c>
      <c r="B2550" s="8" t="s">
        <v>219</v>
      </c>
      <c r="C2550" s="8" t="s">
        <v>97</v>
      </c>
      <c r="D2550" s="8" t="str">
        <f>VLOOKUP(C2550,ماه!A:C,3,FALSE)</f>
        <v>08--آبان</v>
      </c>
      <c r="E2550" s="8" t="s">
        <v>70</v>
      </c>
      <c r="F2550" s="8" t="str">
        <f>VLOOKUP(E2550,خریداران!A:B,2,FALSE)</f>
        <v>خریدار 00014</v>
      </c>
      <c r="G2550" s="6">
        <v>200</v>
      </c>
      <c r="H2550" s="6">
        <v>187550000</v>
      </c>
      <c r="I2550" s="6">
        <v>0</v>
      </c>
      <c r="J2550" s="6">
        <v>187550000</v>
      </c>
    </row>
    <row r="2551" spans="1:10" hidden="1" x14ac:dyDescent="0.5">
      <c r="A2551" s="4">
        <v>2550</v>
      </c>
      <c r="B2551" s="8" t="s">
        <v>219</v>
      </c>
      <c r="C2551" s="8" t="s">
        <v>97</v>
      </c>
      <c r="D2551" s="8" t="str">
        <f>VLOOKUP(C2551,ماه!A:C,3,FALSE)</f>
        <v>08--آبان</v>
      </c>
      <c r="E2551" s="8" t="s">
        <v>48</v>
      </c>
      <c r="F2551" s="8" t="str">
        <f>VLOOKUP(E2551,خریداران!A:B,2,FALSE)</f>
        <v>خریدار 00016</v>
      </c>
      <c r="G2551" s="6">
        <v>613</v>
      </c>
      <c r="H2551" s="6">
        <v>734900000</v>
      </c>
      <c r="I2551" s="6">
        <v>0</v>
      </c>
      <c r="J2551" s="6">
        <v>734900000</v>
      </c>
    </row>
    <row r="2552" spans="1:10" hidden="1" x14ac:dyDescent="0.5">
      <c r="A2552" s="4">
        <v>2551</v>
      </c>
      <c r="B2552" s="8" t="s">
        <v>219</v>
      </c>
      <c r="C2552" s="8" t="s">
        <v>97</v>
      </c>
      <c r="D2552" s="8" t="str">
        <f>VLOOKUP(C2552,ماه!A:C,3,FALSE)</f>
        <v>08--آبان</v>
      </c>
      <c r="E2552" s="8" t="s">
        <v>16</v>
      </c>
      <c r="F2552" s="8" t="str">
        <f>VLOOKUP(E2552,خریداران!A:B,2,FALSE)</f>
        <v>خریدار 00024</v>
      </c>
      <c r="G2552" s="6">
        <v>226</v>
      </c>
      <c r="H2552" s="6">
        <v>342900000</v>
      </c>
      <c r="I2552" s="6">
        <v>0</v>
      </c>
      <c r="J2552" s="6">
        <v>342900000</v>
      </c>
    </row>
    <row r="2553" spans="1:10" hidden="1" x14ac:dyDescent="0.5">
      <c r="A2553" s="4">
        <v>2552</v>
      </c>
      <c r="B2553" s="8" t="s">
        <v>219</v>
      </c>
      <c r="C2553" s="8" t="s">
        <v>97</v>
      </c>
      <c r="D2553" s="8" t="str">
        <f>VLOOKUP(C2553,ماه!A:C,3,FALSE)</f>
        <v>08--آبان</v>
      </c>
      <c r="E2553" s="8" t="s">
        <v>94</v>
      </c>
      <c r="F2553" s="8" t="str">
        <f>VLOOKUP(E2553,خریداران!A:B,2,FALSE)</f>
        <v>خریدار 00030</v>
      </c>
      <c r="G2553" s="6">
        <v>67</v>
      </c>
      <c r="H2553" s="6">
        <v>119800000</v>
      </c>
      <c r="I2553" s="6">
        <v>1100000</v>
      </c>
      <c r="J2553" s="6">
        <v>118700000</v>
      </c>
    </row>
    <row r="2554" spans="1:10" hidden="1" x14ac:dyDescent="0.5">
      <c r="A2554" s="4">
        <v>2553</v>
      </c>
      <c r="B2554" s="8" t="s">
        <v>219</v>
      </c>
      <c r="C2554" s="8" t="s">
        <v>97</v>
      </c>
      <c r="D2554" s="8" t="str">
        <f>VLOOKUP(C2554,ماه!A:C,3,FALSE)</f>
        <v>08--آبان</v>
      </c>
      <c r="E2554" s="8" t="s">
        <v>17</v>
      </c>
      <c r="F2554" s="8" t="str">
        <f>VLOOKUP(E2554,خریداران!A:B,2,FALSE)</f>
        <v>خریدار 00031</v>
      </c>
      <c r="G2554" s="6">
        <v>37</v>
      </c>
      <c r="H2554" s="6">
        <v>46900000</v>
      </c>
      <c r="I2554" s="6">
        <v>0</v>
      </c>
      <c r="J2554" s="6">
        <v>46900000</v>
      </c>
    </row>
    <row r="2555" spans="1:10" hidden="1" x14ac:dyDescent="0.5">
      <c r="A2555" s="4">
        <v>2554</v>
      </c>
      <c r="B2555" s="8" t="s">
        <v>219</v>
      </c>
      <c r="C2555" s="8" t="s">
        <v>97</v>
      </c>
      <c r="D2555" s="8" t="str">
        <f>VLOOKUP(C2555,ماه!A:C,3,FALSE)</f>
        <v>08--آبان</v>
      </c>
      <c r="E2555" s="8" t="s">
        <v>49</v>
      </c>
      <c r="F2555" s="8" t="str">
        <f>VLOOKUP(E2555,خریداران!A:B,2,FALSE)</f>
        <v>خریدار 00035</v>
      </c>
      <c r="G2555" s="6">
        <v>2</v>
      </c>
      <c r="H2555" s="6">
        <v>1900000</v>
      </c>
      <c r="I2555" s="6">
        <v>0</v>
      </c>
      <c r="J2555" s="6">
        <v>1900000</v>
      </c>
    </row>
    <row r="2556" spans="1:10" hidden="1" x14ac:dyDescent="0.5">
      <c r="A2556" s="4">
        <v>2555</v>
      </c>
      <c r="B2556" s="8" t="s">
        <v>219</v>
      </c>
      <c r="C2556" s="8" t="s">
        <v>97</v>
      </c>
      <c r="D2556" s="8" t="str">
        <f>VLOOKUP(C2556,ماه!A:C,3,FALSE)</f>
        <v>08--آبان</v>
      </c>
      <c r="E2556" s="8" t="s">
        <v>19</v>
      </c>
      <c r="F2556" s="8" t="str">
        <f>VLOOKUP(E2556,خریداران!A:B,2,FALSE)</f>
        <v>خریدار 00036</v>
      </c>
      <c r="G2556" s="6">
        <v>24</v>
      </c>
      <c r="H2556" s="6">
        <v>29000000</v>
      </c>
      <c r="I2556" s="6">
        <v>0</v>
      </c>
      <c r="J2556" s="6">
        <v>29000000</v>
      </c>
    </row>
    <row r="2557" spans="1:10" hidden="1" x14ac:dyDescent="0.5">
      <c r="A2557" s="4">
        <v>2556</v>
      </c>
      <c r="B2557" s="8" t="s">
        <v>219</v>
      </c>
      <c r="C2557" s="8" t="s">
        <v>97</v>
      </c>
      <c r="D2557" s="8" t="str">
        <f>VLOOKUP(C2557,ماه!A:C,3,FALSE)</f>
        <v>08--آبان</v>
      </c>
      <c r="E2557" s="8" t="s">
        <v>21</v>
      </c>
      <c r="F2557" s="8" t="str">
        <f>VLOOKUP(E2557,خریداران!A:B,2,FALSE)</f>
        <v>خریدار 00039</v>
      </c>
      <c r="G2557" s="6">
        <v>59</v>
      </c>
      <c r="H2557" s="6">
        <v>75750000</v>
      </c>
      <c r="I2557" s="6">
        <v>0</v>
      </c>
      <c r="J2557" s="6">
        <v>75750000</v>
      </c>
    </row>
    <row r="2558" spans="1:10" hidden="1" x14ac:dyDescent="0.5">
      <c r="A2558" s="4">
        <v>2557</v>
      </c>
      <c r="B2558" s="8" t="s">
        <v>219</v>
      </c>
      <c r="C2558" s="8" t="s">
        <v>97</v>
      </c>
      <c r="D2558" s="8" t="str">
        <f>VLOOKUP(C2558,ماه!A:C,3,FALSE)</f>
        <v>08--آبان</v>
      </c>
      <c r="E2558" s="8" t="s">
        <v>71</v>
      </c>
      <c r="F2558" s="8" t="str">
        <f>VLOOKUP(E2558,خریداران!A:B,2,FALSE)</f>
        <v>خریدار 00041</v>
      </c>
      <c r="G2558" s="6">
        <v>113</v>
      </c>
      <c r="H2558" s="6">
        <v>147800000</v>
      </c>
      <c r="I2558" s="6">
        <v>0</v>
      </c>
      <c r="J2558" s="6">
        <v>147800000</v>
      </c>
    </row>
    <row r="2559" spans="1:10" hidden="1" x14ac:dyDescent="0.5">
      <c r="A2559" s="4">
        <v>2558</v>
      </c>
      <c r="B2559" s="8" t="s">
        <v>219</v>
      </c>
      <c r="C2559" s="8" t="s">
        <v>97</v>
      </c>
      <c r="D2559" s="8" t="str">
        <f>VLOOKUP(C2559,ماه!A:C,3,FALSE)</f>
        <v>08--آبان</v>
      </c>
      <c r="E2559" s="8" t="s">
        <v>52</v>
      </c>
      <c r="F2559" s="8" t="str">
        <f>VLOOKUP(E2559,خریداران!A:B,2,FALSE)</f>
        <v>خریدار 00047</v>
      </c>
      <c r="G2559" s="6">
        <v>15</v>
      </c>
      <c r="H2559" s="6">
        <v>19500000</v>
      </c>
      <c r="I2559" s="6">
        <v>0</v>
      </c>
      <c r="J2559" s="6">
        <v>19500000</v>
      </c>
    </row>
    <row r="2560" spans="1:10" hidden="1" x14ac:dyDescent="0.5">
      <c r="A2560" s="4">
        <v>2559</v>
      </c>
      <c r="B2560" s="8" t="s">
        <v>219</v>
      </c>
      <c r="C2560" s="8" t="s">
        <v>97</v>
      </c>
      <c r="D2560" s="8" t="str">
        <f>VLOOKUP(C2560,ماه!A:C,3,FALSE)</f>
        <v>08--آبان</v>
      </c>
      <c r="E2560" s="8" t="s">
        <v>72</v>
      </c>
      <c r="F2560" s="8" t="str">
        <f>VLOOKUP(E2560,خریداران!A:B,2,FALSE)</f>
        <v>خریدار 00050</v>
      </c>
      <c r="G2560" s="6">
        <v>93</v>
      </c>
      <c r="H2560" s="6">
        <v>125550000</v>
      </c>
      <c r="I2560" s="6">
        <v>0</v>
      </c>
      <c r="J2560" s="6">
        <v>125550000</v>
      </c>
    </row>
    <row r="2561" spans="1:10" hidden="1" x14ac:dyDescent="0.5">
      <c r="A2561" s="4">
        <v>2560</v>
      </c>
      <c r="B2561" s="8" t="s">
        <v>219</v>
      </c>
      <c r="C2561" s="8" t="s">
        <v>97</v>
      </c>
      <c r="D2561" s="8" t="str">
        <f>VLOOKUP(C2561,ماه!A:C,3,FALSE)</f>
        <v>08--آبان</v>
      </c>
      <c r="E2561" s="8" t="s">
        <v>74</v>
      </c>
      <c r="F2561" s="8" t="str">
        <f>VLOOKUP(E2561,خریداران!A:B,2,FALSE)</f>
        <v>خریدار 00054</v>
      </c>
      <c r="G2561" s="6">
        <v>63</v>
      </c>
      <c r="H2561" s="6">
        <v>62850000</v>
      </c>
      <c r="I2561" s="6">
        <v>0</v>
      </c>
      <c r="J2561" s="6">
        <v>62850000</v>
      </c>
    </row>
    <row r="2562" spans="1:10" hidden="1" x14ac:dyDescent="0.5">
      <c r="A2562" s="4">
        <v>2561</v>
      </c>
      <c r="B2562" s="8" t="s">
        <v>219</v>
      </c>
      <c r="C2562" s="8" t="s">
        <v>97</v>
      </c>
      <c r="D2562" s="8" t="str">
        <f>VLOOKUP(C2562,ماه!A:C,3,FALSE)</f>
        <v>08--آبان</v>
      </c>
      <c r="E2562" s="8" t="s">
        <v>91</v>
      </c>
      <c r="F2562" s="8" t="str">
        <f>VLOOKUP(E2562,خریداران!A:B,2,FALSE)</f>
        <v>خریدار 00056</v>
      </c>
      <c r="G2562" s="6">
        <v>1254</v>
      </c>
      <c r="H2562" s="6">
        <v>1063650000</v>
      </c>
      <c r="I2562" s="6">
        <v>0</v>
      </c>
      <c r="J2562" s="6">
        <v>1063650000</v>
      </c>
    </row>
    <row r="2563" spans="1:10" hidden="1" x14ac:dyDescent="0.5">
      <c r="A2563" s="4">
        <v>2562</v>
      </c>
      <c r="B2563" s="8" t="s">
        <v>219</v>
      </c>
      <c r="C2563" s="8" t="s">
        <v>97</v>
      </c>
      <c r="D2563" s="8" t="str">
        <f>VLOOKUP(C2563,ماه!A:C,3,FALSE)</f>
        <v>08--آبان</v>
      </c>
      <c r="E2563" s="8" t="s">
        <v>120</v>
      </c>
      <c r="F2563" s="8" t="str">
        <f>VLOOKUP(E2563,خریداران!A:B,2,FALSE)</f>
        <v>خریدار 00057</v>
      </c>
      <c r="G2563" s="6">
        <v>144</v>
      </c>
      <c r="H2563" s="6">
        <v>184350000</v>
      </c>
      <c r="I2563" s="6">
        <v>0</v>
      </c>
      <c r="J2563" s="6">
        <v>184350000</v>
      </c>
    </row>
    <row r="2564" spans="1:10" hidden="1" x14ac:dyDescent="0.5">
      <c r="A2564" s="4">
        <v>2563</v>
      </c>
      <c r="B2564" s="8" t="s">
        <v>219</v>
      </c>
      <c r="C2564" s="8" t="s">
        <v>97</v>
      </c>
      <c r="D2564" s="8" t="str">
        <f>VLOOKUP(C2564,ماه!A:C,3,FALSE)</f>
        <v>08--آبان</v>
      </c>
      <c r="E2564" s="8" t="s">
        <v>135</v>
      </c>
      <c r="F2564" s="8" t="str">
        <f>VLOOKUP(E2564,خریداران!A:B,2,FALSE)</f>
        <v>خریدار 00058</v>
      </c>
      <c r="G2564" s="6">
        <v>49</v>
      </c>
      <c r="H2564" s="6">
        <v>59100000</v>
      </c>
      <c r="I2564" s="6">
        <v>0</v>
      </c>
      <c r="J2564" s="6">
        <v>59100000</v>
      </c>
    </row>
    <row r="2565" spans="1:10" hidden="1" x14ac:dyDescent="0.5">
      <c r="A2565" s="4">
        <v>2564</v>
      </c>
      <c r="B2565" s="8" t="s">
        <v>219</v>
      </c>
      <c r="C2565" s="8" t="s">
        <v>97</v>
      </c>
      <c r="D2565" s="8" t="str">
        <f>VLOOKUP(C2565,ماه!A:C,3,FALSE)</f>
        <v>08--آبان</v>
      </c>
      <c r="E2565" s="8" t="s">
        <v>22</v>
      </c>
      <c r="F2565" s="8" t="str">
        <f>VLOOKUP(E2565,خریداران!A:B,2,FALSE)</f>
        <v>خریدار 00064</v>
      </c>
      <c r="G2565" s="6">
        <v>15</v>
      </c>
      <c r="H2565" s="6">
        <v>19500000</v>
      </c>
      <c r="I2565" s="6">
        <v>0</v>
      </c>
      <c r="J2565" s="6">
        <v>19500000</v>
      </c>
    </row>
    <row r="2566" spans="1:10" hidden="1" x14ac:dyDescent="0.5">
      <c r="A2566" s="4">
        <v>2565</v>
      </c>
      <c r="B2566" s="8" t="s">
        <v>219</v>
      </c>
      <c r="C2566" s="8" t="s">
        <v>97</v>
      </c>
      <c r="D2566" s="8" t="str">
        <f>VLOOKUP(C2566,ماه!A:C,3,FALSE)</f>
        <v>08--آبان</v>
      </c>
      <c r="E2566" s="8" t="s">
        <v>23</v>
      </c>
      <c r="F2566" s="8" t="str">
        <f>VLOOKUP(E2566,خریداران!A:B,2,FALSE)</f>
        <v>خریدار 00068</v>
      </c>
      <c r="G2566" s="6">
        <v>11</v>
      </c>
      <c r="H2566" s="6">
        <v>14100000</v>
      </c>
      <c r="I2566" s="6">
        <v>0</v>
      </c>
      <c r="J2566" s="6">
        <v>14100000</v>
      </c>
    </row>
    <row r="2567" spans="1:10" hidden="1" x14ac:dyDescent="0.5">
      <c r="A2567" s="4">
        <v>2566</v>
      </c>
      <c r="B2567" s="8" t="s">
        <v>219</v>
      </c>
      <c r="C2567" s="8" t="s">
        <v>97</v>
      </c>
      <c r="D2567" s="8" t="str">
        <f>VLOOKUP(C2567,ماه!A:C,3,FALSE)</f>
        <v>08--آبان</v>
      </c>
      <c r="E2567" s="8" t="s">
        <v>24</v>
      </c>
      <c r="F2567" s="8" t="str">
        <f>VLOOKUP(E2567,خریداران!A:B,2,FALSE)</f>
        <v>خریدار 00070</v>
      </c>
      <c r="G2567" s="6">
        <v>4</v>
      </c>
      <c r="H2567" s="6">
        <v>6800000</v>
      </c>
      <c r="I2567" s="6">
        <v>0</v>
      </c>
      <c r="J2567" s="6">
        <v>6800000</v>
      </c>
    </row>
    <row r="2568" spans="1:10" hidden="1" x14ac:dyDescent="0.5">
      <c r="A2568" s="4">
        <v>2567</v>
      </c>
      <c r="B2568" s="8" t="s">
        <v>219</v>
      </c>
      <c r="C2568" s="8" t="s">
        <v>97</v>
      </c>
      <c r="D2568" s="8" t="str">
        <f>VLOOKUP(C2568,ماه!A:C,3,FALSE)</f>
        <v>08--آبان</v>
      </c>
      <c r="E2568" s="8" t="s">
        <v>54</v>
      </c>
      <c r="F2568" s="8" t="str">
        <f>VLOOKUP(E2568,خریداران!A:B,2,FALSE)</f>
        <v>خریدار 00071</v>
      </c>
      <c r="G2568" s="6">
        <v>100</v>
      </c>
      <c r="H2568" s="6">
        <v>135750000</v>
      </c>
      <c r="I2568" s="6">
        <v>0</v>
      </c>
      <c r="J2568" s="6">
        <v>135750000</v>
      </c>
    </row>
    <row r="2569" spans="1:10" hidden="1" x14ac:dyDescent="0.5">
      <c r="A2569" s="4">
        <v>2568</v>
      </c>
      <c r="B2569" s="8" t="s">
        <v>219</v>
      </c>
      <c r="C2569" s="8" t="s">
        <v>97</v>
      </c>
      <c r="D2569" s="8" t="str">
        <f>VLOOKUP(C2569,ماه!A:C,3,FALSE)</f>
        <v>08--آبان</v>
      </c>
      <c r="E2569" s="8" t="s">
        <v>136</v>
      </c>
      <c r="F2569" s="8" t="str">
        <f>VLOOKUP(E2569,خریداران!A:B,2,FALSE)</f>
        <v>خریدار 00073</v>
      </c>
      <c r="G2569" s="6">
        <v>-394</v>
      </c>
      <c r="H2569" s="6">
        <v>-470800000</v>
      </c>
      <c r="I2569" s="6">
        <v>0</v>
      </c>
      <c r="J2569" s="6">
        <v>-470800000</v>
      </c>
    </row>
    <row r="2570" spans="1:10" hidden="1" x14ac:dyDescent="0.5">
      <c r="A2570" s="4">
        <v>2569</v>
      </c>
      <c r="B2570" s="8" t="s">
        <v>219</v>
      </c>
      <c r="C2570" s="8" t="s">
        <v>97</v>
      </c>
      <c r="D2570" s="8" t="str">
        <f>VLOOKUP(C2570,ماه!A:C,3,FALSE)</f>
        <v>08--آبان</v>
      </c>
      <c r="E2570" s="8" t="s">
        <v>57</v>
      </c>
      <c r="F2570" s="8" t="str">
        <f>VLOOKUP(E2570,خریداران!A:B,2,FALSE)</f>
        <v>خریدار 00090</v>
      </c>
      <c r="G2570" s="6">
        <v>40</v>
      </c>
      <c r="H2570" s="6">
        <v>53500000</v>
      </c>
      <c r="I2570" s="6">
        <v>0</v>
      </c>
      <c r="J2570" s="6">
        <v>53500000</v>
      </c>
    </row>
    <row r="2571" spans="1:10" hidden="1" x14ac:dyDescent="0.5">
      <c r="A2571" s="4">
        <v>2570</v>
      </c>
      <c r="B2571" s="8" t="s">
        <v>219</v>
      </c>
      <c r="C2571" s="8" t="s">
        <v>97</v>
      </c>
      <c r="D2571" s="8" t="str">
        <f>VLOOKUP(C2571,ماه!A:C,3,FALSE)</f>
        <v>08--آبان</v>
      </c>
      <c r="E2571" s="8" t="s">
        <v>37</v>
      </c>
      <c r="F2571" s="8" t="str">
        <f>VLOOKUP(E2571,خریداران!A:B,2,FALSE)</f>
        <v>خریدار 00091</v>
      </c>
      <c r="G2571" s="6">
        <v>160</v>
      </c>
      <c r="H2571" s="6">
        <v>321400000</v>
      </c>
      <c r="I2571" s="6">
        <v>0</v>
      </c>
      <c r="J2571" s="6">
        <v>321400000</v>
      </c>
    </row>
    <row r="2572" spans="1:10" hidden="1" x14ac:dyDescent="0.5">
      <c r="A2572" s="4">
        <v>2571</v>
      </c>
      <c r="B2572" s="8" t="s">
        <v>219</v>
      </c>
      <c r="C2572" s="8" t="s">
        <v>97</v>
      </c>
      <c r="D2572" s="8" t="str">
        <f>VLOOKUP(C2572,ماه!A:C,3,FALSE)</f>
        <v>08--آبان</v>
      </c>
      <c r="E2572" s="8" t="s">
        <v>127</v>
      </c>
      <c r="F2572" s="8" t="str">
        <f>VLOOKUP(E2572,خریداران!A:B,2,FALSE)</f>
        <v>خریدار 00096</v>
      </c>
      <c r="G2572" s="6">
        <v>20</v>
      </c>
      <c r="H2572" s="6">
        <v>25000000</v>
      </c>
      <c r="I2572" s="6">
        <v>0</v>
      </c>
      <c r="J2572" s="6">
        <v>25000000</v>
      </c>
    </row>
    <row r="2573" spans="1:10" hidden="1" x14ac:dyDescent="0.5">
      <c r="A2573" s="4">
        <v>2572</v>
      </c>
      <c r="B2573" s="8" t="s">
        <v>219</v>
      </c>
      <c r="C2573" s="8" t="s">
        <v>97</v>
      </c>
      <c r="D2573" s="8" t="str">
        <f>VLOOKUP(C2573,ماه!A:C,3,FALSE)</f>
        <v>08--آبان</v>
      </c>
      <c r="E2573" s="8" t="s">
        <v>80</v>
      </c>
      <c r="F2573" s="8" t="str">
        <f>VLOOKUP(E2573,خریداران!A:B,2,FALSE)</f>
        <v>خریدار 00103</v>
      </c>
      <c r="G2573" s="6">
        <v>519</v>
      </c>
      <c r="H2573" s="6">
        <v>639450000</v>
      </c>
      <c r="I2573" s="6">
        <v>0</v>
      </c>
      <c r="J2573" s="6">
        <v>639450000</v>
      </c>
    </row>
    <row r="2574" spans="1:10" hidden="1" x14ac:dyDescent="0.5">
      <c r="A2574" s="4">
        <v>2573</v>
      </c>
      <c r="B2574" s="8" t="s">
        <v>219</v>
      </c>
      <c r="C2574" s="8" t="s">
        <v>97</v>
      </c>
      <c r="D2574" s="8" t="str">
        <f>VLOOKUP(C2574,ماه!A:C,3,FALSE)</f>
        <v>08--آبان</v>
      </c>
      <c r="E2574" s="8" t="s">
        <v>151</v>
      </c>
      <c r="F2574" s="8" t="str">
        <f>VLOOKUP(E2574,خریداران!A:B,2,FALSE)</f>
        <v>خریدار 00143</v>
      </c>
      <c r="G2574" s="6">
        <v>50</v>
      </c>
      <c r="H2574" s="6">
        <v>65000000</v>
      </c>
      <c r="I2574" s="6">
        <v>0</v>
      </c>
      <c r="J2574" s="6">
        <v>65000000</v>
      </c>
    </row>
    <row r="2575" spans="1:10" hidden="1" x14ac:dyDescent="0.5">
      <c r="A2575" s="4">
        <v>2574</v>
      </c>
      <c r="B2575" s="8" t="s">
        <v>219</v>
      </c>
      <c r="C2575" s="8" t="s">
        <v>97</v>
      </c>
      <c r="D2575" s="8" t="str">
        <f>VLOOKUP(C2575,ماه!A:C,3,FALSE)</f>
        <v>08--آبان</v>
      </c>
      <c r="E2575" s="8" t="s">
        <v>145</v>
      </c>
      <c r="F2575" s="8" t="str">
        <f>VLOOKUP(E2575,خریداران!A:B,2,FALSE)</f>
        <v>خریدار 00144</v>
      </c>
      <c r="G2575" s="6">
        <v>10</v>
      </c>
      <c r="H2575" s="6">
        <v>13400000</v>
      </c>
      <c r="I2575" s="6">
        <v>0</v>
      </c>
      <c r="J2575" s="6">
        <v>13400000</v>
      </c>
    </row>
    <row r="2576" spans="1:10" hidden="1" x14ac:dyDescent="0.5">
      <c r="A2576" s="4">
        <v>2575</v>
      </c>
      <c r="B2576" s="8" t="s">
        <v>219</v>
      </c>
      <c r="C2576" s="8" t="s">
        <v>97</v>
      </c>
      <c r="D2576" s="8" t="str">
        <f>VLOOKUP(C2576,ماه!A:C,3,FALSE)</f>
        <v>08--آبان</v>
      </c>
      <c r="E2576" s="8" t="s">
        <v>173</v>
      </c>
      <c r="F2576" s="8" t="str">
        <f>VLOOKUP(E2576,خریداران!A:B,2,FALSE)</f>
        <v>خریدار 00165</v>
      </c>
      <c r="G2576" s="6">
        <v>370</v>
      </c>
      <c r="H2576" s="6">
        <v>525150000</v>
      </c>
      <c r="I2576" s="6">
        <v>0</v>
      </c>
      <c r="J2576" s="6">
        <v>525150000</v>
      </c>
    </row>
    <row r="2577" spans="1:10" hidden="1" x14ac:dyDescent="0.5">
      <c r="A2577" s="4">
        <v>2576</v>
      </c>
      <c r="B2577" s="8" t="s">
        <v>219</v>
      </c>
      <c r="C2577" s="8" t="s">
        <v>97</v>
      </c>
      <c r="D2577" s="8" t="str">
        <f>VLOOKUP(C2577,ماه!A:C,3,FALSE)</f>
        <v>08--آبان</v>
      </c>
      <c r="E2577" s="8" t="s">
        <v>162</v>
      </c>
      <c r="F2577" s="8" t="str">
        <f>VLOOKUP(E2577,خریداران!A:B,2,FALSE)</f>
        <v>خریدار 00167</v>
      </c>
      <c r="G2577" s="6">
        <v>28</v>
      </c>
      <c r="H2577" s="6">
        <v>35750000</v>
      </c>
      <c r="I2577" s="6">
        <v>0</v>
      </c>
      <c r="J2577" s="6">
        <v>35750000</v>
      </c>
    </row>
    <row r="2578" spans="1:10" hidden="1" x14ac:dyDescent="0.5">
      <c r="A2578" s="4">
        <v>2577</v>
      </c>
      <c r="B2578" s="8" t="s">
        <v>219</v>
      </c>
      <c r="C2578" s="8" t="s">
        <v>97</v>
      </c>
      <c r="D2578" s="8" t="str">
        <f>VLOOKUP(C2578,ماه!A:C,3,FALSE)</f>
        <v>08--آبان</v>
      </c>
      <c r="E2578" s="8" t="s">
        <v>229</v>
      </c>
      <c r="F2578" s="8" t="str">
        <f>VLOOKUP(E2578,خریداران!A:B,2,FALSE)</f>
        <v>خریدار 00170</v>
      </c>
      <c r="G2578" s="6">
        <v>280</v>
      </c>
      <c r="H2578" s="6">
        <v>351000000</v>
      </c>
      <c r="I2578" s="6">
        <v>0</v>
      </c>
      <c r="J2578" s="6">
        <v>351000000</v>
      </c>
    </row>
    <row r="2579" spans="1:10" hidden="1" x14ac:dyDescent="0.5">
      <c r="A2579" s="4">
        <v>2578</v>
      </c>
      <c r="B2579" s="8" t="s">
        <v>219</v>
      </c>
      <c r="C2579" s="8" t="s">
        <v>97</v>
      </c>
      <c r="D2579" s="8" t="str">
        <f>VLOOKUP(C2579,ماه!A:C,3,FALSE)</f>
        <v>08--آبان</v>
      </c>
      <c r="E2579" s="8" t="s">
        <v>175</v>
      </c>
      <c r="F2579" s="8" t="str">
        <f>VLOOKUP(E2579,خریداران!A:B,2,FALSE)</f>
        <v>خریدار 00177</v>
      </c>
      <c r="G2579" s="6">
        <v>45</v>
      </c>
      <c r="H2579" s="6">
        <v>56400000</v>
      </c>
      <c r="I2579" s="6">
        <v>0</v>
      </c>
      <c r="J2579" s="6">
        <v>56400000</v>
      </c>
    </row>
    <row r="2580" spans="1:10" hidden="1" x14ac:dyDescent="0.5">
      <c r="A2580" s="4">
        <v>2579</v>
      </c>
      <c r="B2580" s="8" t="s">
        <v>219</v>
      </c>
      <c r="C2580" s="8" t="s">
        <v>97</v>
      </c>
      <c r="D2580" s="8" t="str">
        <f>VLOOKUP(C2580,ماه!A:C,3,FALSE)</f>
        <v>08--آبان</v>
      </c>
      <c r="E2580" s="8" t="s">
        <v>167</v>
      </c>
      <c r="F2580" s="8" t="str">
        <f>VLOOKUP(E2580,خریداران!A:B,2,FALSE)</f>
        <v>خریدار 00185</v>
      </c>
      <c r="G2580" s="6">
        <v>20</v>
      </c>
      <c r="H2580" s="6">
        <v>33000000</v>
      </c>
      <c r="I2580" s="6">
        <v>0</v>
      </c>
      <c r="J2580" s="6">
        <v>33000000</v>
      </c>
    </row>
    <row r="2581" spans="1:10" hidden="1" x14ac:dyDescent="0.5">
      <c r="A2581" s="4">
        <v>2580</v>
      </c>
      <c r="B2581" s="8" t="s">
        <v>219</v>
      </c>
      <c r="C2581" s="8" t="s">
        <v>97</v>
      </c>
      <c r="D2581" s="8" t="str">
        <f>VLOOKUP(C2581,ماه!A:C,3,FALSE)</f>
        <v>08--آبان</v>
      </c>
      <c r="E2581" s="8" t="s">
        <v>200</v>
      </c>
      <c r="F2581" s="8" t="str">
        <f>VLOOKUP(E2581,خریداران!A:B,2,FALSE)</f>
        <v>خریدار 00212</v>
      </c>
      <c r="G2581" s="6">
        <v>11</v>
      </c>
      <c r="H2581" s="6">
        <v>14550000</v>
      </c>
      <c r="I2581" s="6">
        <v>0</v>
      </c>
      <c r="J2581" s="6">
        <v>14550000</v>
      </c>
    </row>
    <row r="2582" spans="1:10" hidden="1" x14ac:dyDescent="0.5">
      <c r="A2582" s="4">
        <v>2581</v>
      </c>
      <c r="B2582" s="8" t="s">
        <v>219</v>
      </c>
      <c r="C2582" s="8" t="s">
        <v>97</v>
      </c>
      <c r="D2582" s="8" t="str">
        <f>VLOOKUP(C2582,ماه!A:C,3,FALSE)</f>
        <v>08--آبان</v>
      </c>
      <c r="E2582" s="8" t="s">
        <v>185</v>
      </c>
      <c r="F2582" s="8" t="str">
        <f>VLOOKUP(E2582,خریداران!A:B,2,FALSE)</f>
        <v>خریدار 00232</v>
      </c>
      <c r="G2582" s="6">
        <v>120</v>
      </c>
      <c r="H2582" s="6">
        <v>196500000</v>
      </c>
      <c r="I2582" s="6">
        <v>0</v>
      </c>
      <c r="J2582" s="6">
        <v>196500000</v>
      </c>
    </row>
    <row r="2583" spans="1:10" hidden="1" x14ac:dyDescent="0.5">
      <c r="A2583" s="4">
        <v>2582</v>
      </c>
      <c r="B2583" s="8" t="s">
        <v>219</v>
      </c>
      <c r="C2583" s="8" t="s">
        <v>97</v>
      </c>
      <c r="D2583" s="8" t="str">
        <f>VLOOKUP(C2583,ماه!A:C,3,FALSE)</f>
        <v>08--آبان</v>
      </c>
      <c r="E2583" s="8" t="s">
        <v>264</v>
      </c>
      <c r="F2583" s="8" t="str">
        <f>VLOOKUP(E2583,خریداران!A:B,2,FALSE)</f>
        <v>خریدار 00233</v>
      </c>
      <c r="G2583" s="6">
        <v>10</v>
      </c>
      <c r="H2583" s="6">
        <v>16300000</v>
      </c>
      <c r="I2583" s="6">
        <v>0</v>
      </c>
      <c r="J2583" s="6">
        <v>16300000</v>
      </c>
    </row>
    <row r="2584" spans="1:10" hidden="1" x14ac:dyDescent="0.5">
      <c r="A2584" s="4">
        <v>2583</v>
      </c>
      <c r="B2584" s="8" t="s">
        <v>219</v>
      </c>
      <c r="C2584" s="8" t="s">
        <v>97</v>
      </c>
      <c r="D2584" s="8" t="str">
        <f>VLOOKUP(C2584,ماه!A:C,3,FALSE)</f>
        <v>08--آبان</v>
      </c>
      <c r="E2584" s="8" t="s">
        <v>201</v>
      </c>
      <c r="F2584" s="8" t="str">
        <f>VLOOKUP(E2584,خریداران!A:B,2,FALSE)</f>
        <v>خریدار 00243</v>
      </c>
      <c r="G2584" s="6">
        <v>30</v>
      </c>
      <c r="H2584" s="6">
        <v>37800000</v>
      </c>
      <c r="I2584" s="6">
        <v>0</v>
      </c>
      <c r="J2584" s="6">
        <v>37800000</v>
      </c>
    </row>
    <row r="2585" spans="1:10" hidden="1" x14ac:dyDescent="0.5">
      <c r="A2585" s="4">
        <v>2584</v>
      </c>
      <c r="B2585" s="8" t="s">
        <v>219</v>
      </c>
      <c r="C2585" s="8" t="s">
        <v>97</v>
      </c>
      <c r="D2585" s="8" t="str">
        <f>VLOOKUP(C2585,ماه!A:C,3,FALSE)</f>
        <v>08--آبان</v>
      </c>
      <c r="E2585" s="8" t="s">
        <v>205</v>
      </c>
      <c r="F2585" s="8" t="str">
        <f>VLOOKUP(E2585,خریداران!A:B,2,FALSE)</f>
        <v>خریدار 00246</v>
      </c>
      <c r="G2585" s="6">
        <v>40</v>
      </c>
      <c r="H2585" s="6">
        <v>51000000</v>
      </c>
      <c r="I2585" s="6">
        <v>0</v>
      </c>
      <c r="J2585" s="6">
        <v>51000000</v>
      </c>
    </row>
    <row r="2586" spans="1:10" hidden="1" x14ac:dyDescent="0.5">
      <c r="A2586" s="4">
        <v>2585</v>
      </c>
      <c r="B2586" s="8" t="s">
        <v>219</v>
      </c>
      <c r="C2586" s="8" t="s">
        <v>97</v>
      </c>
      <c r="D2586" s="8" t="str">
        <f>VLOOKUP(C2586,ماه!A:C,3,FALSE)</f>
        <v>08--آبان</v>
      </c>
      <c r="E2586" s="8" t="s">
        <v>211</v>
      </c>
      <c r="F2586" s="8" t="str">
        <f>VLOOKUP(E2586,خریداران!A:B,2,FALSE)</f>
        <v>خریدار 00254</v>
      </c>
      <c r="G2586" s="6">
        <v>4</v>
      </c>
      <c r="H2586" s="6">
        <v>6250000</v>
      </c>
      <c r="I2586" s="6">
        <v>0</v>
      </c>
      <c r="J2586" s="6">
        <v>6250000</v>
      </c>
    </row>
    <row r="2587" spans="1:10" hidden="1" x14ac:dyDescent="0.5">
      <c r="A2587" s="4">
        <v>2586</v>
      </c>
      <c r="B2587" s="8" t="s">
        <v>219</v>
      </c>
      <c r="C2587" s="8" t="s">
        <v>97</v>
      </c>
      <c r="D2587" s="8" t="str">
        <f>VLOOKUP(C2587,ماه!A:C,3,FALSE)</f>
        <v>08--آبان</v>
      </c>
      <c r="E2587" s="8" t="s">
        <v>220</v>
      </c>
      <c r="F2587" s="8" t="str">
        <f>VLOOKUP(E2587,خریداران!A:B,2,FALSE)</f>
        <v>خریدار 00262</v>
      </c>
      <c r="G2587" s="6">
        <v>2</v>
      </c>
      <c r="H2587" s="6">
        <v>2600000</v>
      </c>
      <c r="I2587" s="6">
        <v>0</v>
      </c>
      <c r="J2587" s="6">
        <v>2600000</v>
      </c>
    </row>
    <row r="2588" spans="1:10" hidden="1" x14ac:dyDescent="0.5">
      <c r="A2588" s="4">
        <v>2587</v>
      </c>
      <c r="B2588" s="8" t="s">
        <v>219</v>
      </c>
      <c r="C2588" s="8" t="s">
        <v>97</v>
      </c>
      <c r="D2588" s="8" t="str">
        <f>VLOOKUP(C2588,ماه!A:C,3,FALSE)</f>
        <v>08--آبان</v>
      </c>
      <c r="E2588" s="8" t="s">
        <v>224</v>
      </c>
      <c r="F2588" s="8" t="str">
        <f>VLOOKUP(E2588,خریداران!A:B,2,FALSE)</f>
        <v>خریدار 00270</v>
      </c>
      <c r="G2588" s="6">
        <v>40</v>
      </c>
      <c r="H2588" s="6">
        <v>52000000</v>
      </c>
      <c r="I2588" s="6">
        <v>0</v>
      </c>
      <c r="J2588" s="6">
        <v>52000000</v>
      </c>
    </row>
    <row r="2589" spans="1:10" hidden="1" x14ac:dyDescent="0.5">
      <c r="A2589" s="4">
        <v>2588</v>
      </c>
      <c r="B2589" s="8" t="s">
        <v>219</v>
      </c>
      <c r="C2589" s="8" t="s">
        <v>97</v>
      </c>
      <c r="D2589" s="8" t="str">
        <f>VLOOKUP(C2589,ماه!A:C,3,FALSE)</f>
        <v>08--آبان</v>
      </c>
      <c r="E2589" s="8" t="s">
        <v>225</v>
      </c>
      <c r="F2589" s="8" t="str">
        <f>VLOOKUP(E2589,خریداران!A:B,2,FALSE)</f>
        <v>خریدار 00271</v>
      </c>
      <c r="G2589" s="6">
        <v>44</v>
      </c>
      <c r="H2589" s="6">
        <v>66000000</v>
      </c>
      <c r="I2589" s="6">
        <v>0</v>
      </c>
      <c r="J2589" s="6">
        <v>66000000</v>
      </c>
    </row>
    <row r="2590" spans="1:10" hidden="1" x14ac:dyDescent="0.5">
      <c r="A2590" s="4">
        <v>2589</v>
      </c>
      <c r="B2590" s="8" t="s">
        <v>219</v>
      </c>
      <c r="C2590" s="8" t="s">
        <v>97</v>
      </c>
      <c r="D2590" s="8" t="str">
        <f>VLOOKUP(C2590,ماه!A:C,3,FALSE)</f>
        <v>08--آبان</v>
      </c>
      <c r="E2590" s="8" t="s">
        <v>228</v>
      </c>
      <c r="F2590" s="8" t="str">
        <f>VLOOKUP(E2590,خریداران!A:B,2,FALSE)</f>
        <v>خریدار 00274</v>
      </c>
      <c r="G2590" s="6">
        <v>19</v>
      </c>
      <c r="H2590" s="6">
        <v>24550000</v>
      </c>
      <c r="I2590" s="6">
        <v>0</v>
      </c>
      <c r="J2590" s="6">
        <v>24550000</v>
      </c>
    </row>
    <row r="2591" spans="1:10" hidden="1" x14ac:dyDescent="0.5">
      <c r="A2591" s="4">
        <v>2590</v>
      </c>
      <c r="B2591" s="8" t="s">
        <v>219</v>
      </c>
      <c r="C2591" s="8" t="s">
        <v>97</v>
      </c>
      <c r="D2591" s="8" t="str">
        <f>VLOOKUP(C2591,ماه!A:C,3,FALSE)</f>
        <v>08--آبان</v>
      </c>
      <c r="E2591" s="8" t="s">
        <v>236</v>
      </c>
      <c r="F2591" s="8" t="str">
        <f>VLOOKUP(E2591,خریداران!A:B,2,FALSE)</f>
        <v>خریدار 00284</v>
      </c>
      <c r="G2591" s="6">
        <v>20</v>
      </c>
      <c r="H2591" s="6">
        <v>31000000</v>
      </c>
      <c r="I2591" s="6">
        <v>0</v>
      </c>
      <c r="J2591" s="6">
        <v>31000000</v>
      </c>
    </row>
    <row r="2592" spans="1:10" hidden="1" x14ac:dyDescent="0.5">
      <c r="A2592" s="4">
        <v>2591</v>
      </c>
      <c r="B2592" s="8" t="s">
        <v>219</v>
      </c>
      <c r="C2592" s="8" t="s">
        <v>97</v>
      </c>
      <c r="D2592" s="8" t="str">
        <f>VLOOKUP(C2592,ماه!A:C,3,FALSE)</f>
        <v>08--آبان</v>
      </c>
      <c r="E2592" s="8" t="s">
        <v>242</v>
      </c>
      <c r="F2592" s="8" t="str">
        <f>VLOOKUP(E2592,خریداران!A:B,2,FALSE)</f>
        <v>خریدار 00293</v>
      </c>
      <c r="G2592" s="6">
        <v>146</v>
      </c>
      <c r="H2592" s="6">
        <v>186800000</v>
      </c>
      <c r="I2592" s="6">
        <v>0</v>
      </c>
      <c r="J2592" s="6">
        <v>186800000</v>
      </c>
    </row>
    <row r="2593" spans="1:10" hidden="1" x14ac:dyDescent="0.5">
      <c r="A2593" s="4">
        <v>2592</v>
      </c>
      <c r="B2593" s="8" t="s">
        <v>219</v>
      </c>
      <c r="C2593" s="8" t="s">
        <v>97</v>
      </c>
      <c r="D2593" s="8" t="str">
        <f>VLOOKUP(C2593,ماه!A:C,3,FALSE)</f>
        <v>08--آبان</v>
      </c>
      <c r="E2593" s="8" t="s">
        <v>243</v>
      </c>
      <c r="F2593" s="8" t="str">
        <f>VLOOKUP(E2593,خریداران!A:B,2,FALSE)</f>
        <v>خریدار 00295</v>
      </c>
      <c r="G2593" s="6">
        <v>-60</v>
      </c>
      <c r="H2593" s="6">
        <v>-78650000</v>
      </c>
      <c r="I2593" s="6">
        <v>0</v>
      </c>
      <c r="J2593" s="6">
        <v>-78650000</v>
      </c>
    </row>
    <row r="2594" spans="1:10" hidden="1" x14ac:dyDescent="0.5">
      <c r="A2594" s="4">
        <v>2593</v>
      </c>
      <c r="B2594" s="8" t="s">
        <v>219</v>
      </c>
      <c r="C2594" s="8" t="s">
        <v>97</v>
      </c>
      <c r="D2594" s="8" t="str">
        <f>VLOOKUP(C2594,ماه!A:C,3,FALSE)</f>
        <v>08--آبان</v>
      </c>
      <c r="E2594" s="8" t="s">
        <v>254</v>
      </c>
      <c r="F2594" s="8" t="str">
        <f>VLOOKUP(E2594,خریداران!A:B,2,FALSE)</f>
        <v>خریدار 00314</v>
      </c>
      <c r="G2594" s="6">
        <v>4</v>
      </c>
      <c r="H2594" s="6">
        <v>3700000</v>
      </c>
      <c r="I2594" s="6">
        <v>0</v>
      </c>
      <c r="J2594" s="6">
        <v>3700000</v>
      </c>
    </row>
    <row r="2595" spans="1:10" hidden="1" x14ac:dyDescent="0.5">
      <c r="A2595" s="4">
        <v>2594</v>
      </c>
      <c r="B2595" s="8" t="s">
        <v>219</v>
      </c>
      <c r="C2595" s="8" t="s">
        <v>97</v>
      </c>
      <c r="D2595" s="8" t="str">
        <f>VLOOKUP(C2595,ماه!A:C,3,FALSE)</f>
        <v>08--آبان</v>
      </c>
      <c r="E2595" s="8" t="s">
        <v>265</v>
      </c>
      <c r="F2595" s="8" t="str">
        <f>VLOOKUP(E2595,خریداران!A:B,2,FALSE)</f>
        <v>خریدار 00339</v>
      </c>
      <c r="G2595" s="6">
        <v>2</v>
      </c>
      <c r="H2595" s="6">
        <v>1850000</v>
      </c>
      <c r="I2595" s="6">
        <v>0</v>
      </c>
      <c r="J2595" s="6">
        <v>1850000</v>
      </c>
    </row>
  </sheetData>
  <autoFilter ref="A1:J2595" xr:uid="{00000000-0001-0000-0000-000000000000}">
    <filterColumn colId="1">
      <filters>
        <filter val="1398"/>
      </filters>
    </filterColumn>
    <filterColumn colId="5">
      <filters>
        <filter val="خریدار 00005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751F-C585-4146-B5E1-17AE63C1F0B5}">
  <dimension ref="A1:C13"/>
  <sheetViews>
    <sheetView rightToLeft="1" workbookViewId="0">
      <pane ySplit="1" topLeftCell="A2" activePane="bottomLeft" state="frozen"/>
      <selection pane="bottomLeft" activeCell="B4" sqref="B4"/>
    </sheetView>
  </sheetViews>
  <sheetFormatPr defaultRowHeight="17.399999999999999" x14ac:dyDescent="0.55000000000000004"/>
  <cols>
    <col min="1" max="2" width="8.796875" style="9"/>
    <col min="3" max="3" width="10.59765625" style="9" bestFit="1" customWidth="1"/>
    <col min="4" max="16384" width="8.796875" style="1"/>
  </cols>
  <sheetData>
    <row r="1" spans="1:3" x14ac:dyDescent="0.55000000000000004">
      <c r="A1" s="9" t="s">
        <v>2</v>
      </c>
      <c r="B1" s="9" t="s">
        <v>280</v>
      </c>
      <c r="C1" s="9" t="s">
        <v>281</v>
      </c>
    </row>
    <row r="2" spans="1:3" x14ac:dyDescent="0.55000000000000004">
      <c r="A2" s="9" t="s">
        <v>9</v>
      </c>
      <c r="B2" s="9" t="s">
        <v>268</v>
      </c>
      <c r="C2" s="9" t="str">
        <f>A2&amp;"--"&amp;B2</f>
        <v>01--فروردین</v>
      </c>
    </row>
    <row r="3" spans="1:3" x14ac:dyDescent="0.55000000000000004">
      <c r="A3" s="9" t="s">
        <v>26</v>
      </c>
      <c r="B3" s="9" t="s">
        <v>269</v>
      </c>
      <c r="C3" s="9" t="str">
        <f t="shared" ref="C3:C13" si="0">A3&amp;"--"&amp;B3</f>
        <v>02--اردیبهشت</v>
      </c>
    </row>
    <row r="4" spans="1:3" x14ac:dyDescent="0.55000000000000004">
      <c r="A4" s="9" t="s">
        <v>47</v>
      </c>
      <c r="B4" s="9" t="s">
        <v>270</v>
      </c>
      <c r="C4" s="9" t="str">
        <f t="shared" si="0"/>
        <v>03--خرداد</v>
      </c>
    </row>
    <row r="5" spans="1:3" x14ac:dyDescent="0.55000000000000004">
      <c r="A5" s="9" t="s">
        <v>68</v>
      </c>
      <c r="B5" s="9" t="s">
        <v>271</v>
      </c>
      <c r="C5" s="9" t="str">
        <f t="shared" si="0"/>
        <v>04--تیر</v>
      </c>
    </row>
    <row r="6" spans="1:3" x14ac:dyDescent="0.55000000000000004">
      <c r="A6" s="9" t="s">
        <v>87</v>
      </c>
      <c r="B6" s="9" t="s">
        <v>272</v>
      </c>
      <c r="C6" s="9" t="str">
        <f t="shared" si="0"/>
        <v>05--مرداد</v>
      </c>
    </row>
    <row r="7" spans="1:3" x14ac:dyDescent="0.55000000000000004">
      <c r="A7" s="9" t="s">
        <v>92</v>
      </c>
      <c r="B7" s="9" t="s">
        <v>273</v>
      </c>
      <c r="C7" s="9" t="str">
        <f t="shared" si="0"/>
        <v>06--شهریور</v>
      </c>
    </row>
    <row r="8" spans="1:3" x14ac:dyDescent="0.55000000000000004">
      <c r="A8" s="9" t="s">
        <v>93</v>
      </c>
      <c r="B8" s="9" t="s">
        <v>274</v>
      </c>
      <c r="C8" s="9" t="str">
        <f t="shared" si="0"/>
        <v>07--مهر</v>
      </c>
    </row>
    <row r="9" spans="1:3" x14ac:dyDescent="0.55000000000000004">
      <c r="A9" s="9" t="s">
        <v>97</v>
      </c>
      <c r="B9" s="9" t="s">
        <v>275</v>
      </c>
      <c r="C9" s="9" t="str">
        <f t="shared" si="0"/>
        <v>08--آبان</v>
      </c>
    </row>
    <row r="10" spans="1:3" x14ac:dyDescent="0.55000000000000004">
      <c r="A10" s="9" t="s">
        <v>98</v>
      </c>
      <c r="B10" s="9" t="s">
        <v>276</v>
      </c>
      <c r="C10" s="9" t="str">
        <f t="shared" si="0"/>
        <v>09--آذر</v>
      </c>
    </row>
    <row r="11" spans="1:3" x14ac:dyDescent="0.55000000000000004">
      <c r="A11" s="9" t="s">
        <v>102</v>
      </c>
      <c r="B11" s="9" t="s">
        <v>277</v>
      </c>
      <c r="C11" s="9" t="str">
        <f t="shared" si="0"/>
        <v xml:space="preserve">10--دی </v>
      </c>
    </row>
    <row r="12" spans="1:3" x14ac:dyDescent="0.55000000000000004">
      <c r="A12" s="9" t="s">
        <v>105</v>
      </c>
      <c r="B12" s="9" t="s">
        <v>278</v>
      </c>
      <c r="C12" s="9" t="str">
        <f t="shared" si="0"/>
        <v>11--بهمن</v>
      </c>
    </row>
    <row r="13" spans="1:3" x14ac:dyDescent="0.55000000000000004">
      <c r="A13" s="9" t="s">
        <v>109</v>
      </c>
      <c r="B13" s="9" t="s">
        <v>279</v>
      </c>
      <c r="C13" s="9" t="str">
        <f t="shared" si="0"/>
        <v>12--اسفند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FE58-9C31-4C60-8322-9F111D35E1F1}">
  <dimension ref="A1:B2595"/>
  <sheetViews>
    <sheetView rightToLeft="1" workbookViewId="0">
      <selection activeCell="B2" sqref="B2"/>
    </sheetView>
  </sheetViews>
  <sheetFormatPr defaultRowHeight="16.8" x14ac:dyDescent="0.5"/>
  <cols>
    <col min="1" max="1" width="8.796875" style="10"/>
    <col min="2" max="2" width="10.09765625" style="10" bestFit="1" customWidth="1"/>
  </cols>
  <sheetData>
    <row r="1" spans="1:2" x14ac:dyDescent="0.5">
      <c r="A1" s="10" t="s">
        <v>3</v>
      </c>
      <c r="B1" s="10" t="s">
        <v>280</v>
      </c>
    </row>
    <row r="2" spans="1:2" x14ac:dyDescent="0.5">
      <c r="A2" s="10" t="s">
        <v>10</v>
      </c>
      <c r="B2" s="10" t="str">
        <f>"خریدار "&amp;A2</f>
        <v>خریدار 00005</v>
      </c>
    </row>
    <row r="3" spans="1:2" x14ac:dyDescent="0.5">
      <c r="A3" s="10" t="s">
        <v>11</v>
      </c>
      <c r="B3" s="10" t="str">
        <f t="shared" ref="B3:B66" si="0">"خریدار "&amp;A3</f>
        <v>خریدار 00006</v>
      </c>
    </row>
    <row r="4" spans="1:2" x14ac:dyDescent="0.5">
      <c r="A4" s="10" t="s">
        <v>12</v>
      </c>
      <c r="B4" s="10" t="str">
        <f t="shared" si="0"/>
        <v>خریدار 00007</v>
      </c>
    </row>
    <row r="5" spans="1:2" x14ac:dyDescent="0.5">
      <c r="A5" s="10" t="s">
        <v>13</v>
      </c>
      <c r="B5" s="10" t="str">
        <f t="shared" si="0"/>
        <v>خریدار 00010</v>
      </c>
    </row>
    <row r="6" spans="1:2" x14ac:dyDescent="0.5">
      <c r="A6" s="10" t="s">
        <v>14</v>
      </c>
      <c r="B6" s="10" t="str">
        <f t="shared" si="0"/>
        <v>خریدار 00011</v>
      </c>
    </row>
    <row r="7" spans="1:2" x14ac:dyDescent="0.5">
      <c r="A7" s="10" t="s">
        <v>15</v>
      </c>
      <c r="B7" s="10" t="str">
        <f t="shared" si="0"/>
        <v>خریدار 00013</v>
      </c>
    </row>
    <row r="8" spans="1:2" x14ac:dyDescent="0.5">
      <c r="A8" s="10" t="s">
        <v>16</v>
      </c>
      <c r="B8" s="10" t="str">
        <f t="shared" si="0"/>
        <v>خریدار 00024</v>
      </c>
    </row>
    <row r="9" spans="1:2" x14ac:dyDescent="0.5">
      <c r="A9" s="10" t="s">
        <v>17</v>
      </c>
      <c r="B9" s="10" t="str">
        <f t="shared" si="0"/>
        <v>خریدار 00031</v>
      </c>
    </row>
    <row r="10" spans="1:2" x14ac:dyDescent="0.5">
      <c r="A10" s="10" t="s">
        <v>18</v>
      </c>
      <c r="B10" s="10" t="str">
        <f t="shared" si="0"/>
        <v>خریدار 00032</v>
      </c>
    </row>
    <row r="11" spans="1:2" x14ac:dyDescent="0.5">
      <c r="A11" s="10" t="s">
        <v>19</v>
      </c>
      <c r="B11" s="10" t="str">
        <f t="shared" si="0"/>
        <v>خریدار 00036</v>
      </c>
    </row>
    <row r="12" spans="1:2" x14ac:dyDescent="0.5">
      <c r="A12" s="10" t="s">
        <v>20</v>
      </c>
      <c r="B12" s="10" t="str">
        <f t="shared" si="0"/>
        <v>خریدار 00038</v>
      </c>
    </row>
    <row r="13" spans="1:2" x14ac:dyDescent="0.5">
      <c r="A13" s="10" t="s">
        <v>21</v>
      </c>
      <c r="B13" s="10" t="str">
        <f t="shared" si="0"/>
        <v>خریدار 00039</v>
      </c>
    </row>
    <row r="14" spans="1:2" x14ac:dyDescent="0.5">
      <c r="A14" s="10" t="s">
        <v>22</v>
      </c>
      <c r="B14" s="10" t="str">
        <f t="shared" si="0"/>
        <v>خریدار 00064</v>
      </c>
    </row>
    <row r="15" spans="1:2" x14ac:dyDescent="0.5">
      <c r="A15" s="10" t="s">
        <v>23</v>
      </c>
      <c r="B15" s="10" t="str">
        <f t="shared" si="0"/>
        <v>خریدار 00068</v>
      </c>
    </row>
    <row r="16" spans="1:2" x14ac:dyDescent="0.5">
      <c r="A16" s="10" t="s">
        <v>24</v>
      </c>
      <c r="B16" s="10" t="str">
        <f t="shared" si="0"/>
        <v>خریدار 00070</v>
      </c>
    </row>
    <row r="17" spans="1:2" x14ac:dyDescent="0.5">
      <c r="A17" s="10" t="s">
        <v>25</v>
      </c>
      <c r="B17" s="10" t="str">
        <f t="shared" si="0"/>
        <v>خریدار 00081</v>
      </c>
    </row>
    <row r="18" spans="1:2" x14ac:dyDescent="0.5">
      <c r="A18" s="10" t="s">
        <v>27</v>
      </c>
      <c r="B18" s="10" t="str">
        <f t="shared" si="0"/>
        <v>خریدار 00008</v>
      </c>
    </row>
    <row r="19" spans="1:2" x14ac:dyDescent="0.5">
      <c r="A19" s="10" t="s">
        <v>28</v>
      </c>
      <c r="B19" s="10" t="str">
        <f t="shared" si="0"/>
        <v>خریدار 00009</v>
      </c>
    </row>
    <row r="20" spans="1:2" x14ac:dyDescent="0.5">
      <c r="A20" s="10" t="s">
        <v>29</v>
      </c>
      <c r="B20" s="10" t="str">
        <f t="shared" si="0"/>
        <v>خریدار 00033</v>
      </c>
    </row>
    <row r="21" spans="1:2" x14ac:dyDescent="0.5">
      <c r="A21" s="10" t="s">
        <v>30</v>
      </c>
      <c r="B21" s="10" t="str">
        <f t="shared" si="0"/>
        <v>خریدار 00037</v>
      </c>
    </row>
    <row r="22" spans="1:2" x14ac:dyDescent="0.5">
      <c r="A22" s="10" t="s">
        <v>31</v>
      </c>
      <c r="B22" s="10" t="str">
        <f t="shared" si="0"/>
        <v>خریدار 00046</v>
      </c>
    </row>
    <row r="23" spans="1:2" x14ac:dyDescent="0.5">
      <c r="A23" s="10" t="s">
        <v>32</v>
      </c>
      <c r="B23" s="10" t="str">
        <f t="shared" si="0"/>
        <v>خریدار 00061</v>
      </c>
    </row>
    <row r="24" spans="1:2" x14ac:dyDescent="0.5">
      <c r="A24" s="10" t="s">
        <v>33</v>
      </c>
      <c r="B24" s="10" t="str">
        <f t="shared" si="0"/>
        <v>خریدار 00062</v>
      </c>
    </row>
    <row r="25" spans="1:2" x14ac:dyDescent="0.5">
      <c r="A25" s="10" t="s">
        <v>34</v>
      </c>
      <c r="B25" s="10" t="str">
        <f t="shared" si="0"/>
        <v>خریدار 00067</v>
      </c>
    </row>
    <row r="26" spans="1:2" x14ac:dyDescent="0.5">
      <c r="A26" s="10" t="s">
        <v>35</v>
      </c>
      <c r="B26" s="10" t="str">
        <f t="shared" si="0"/>
        <v>خریدار 00085</v>
      </c>
    </row>
    <row r="27" spans="1:2" x14ac:dyDescent="0.5">
      <c r="A27" s="10" t="s">
        <v>36</v>
      </c>
      <c r="B27" s="10" t="str">
        <f t="shared" si="0"/>
        <v>خریدار 00087</v>
      </c>
    </row>
    <row r="28" spans="1:2" x14ac:dyDescent="0.5">
      <c r="A28" s="10" t="s">
        <v>37</v>
      </c>
      <c r="B28" s="10" t="str">
        <f t="shared" si="0"/>
        <v>خریدار 00091</v>
      </c>
    </row>
    <row r="29" spans="1:2" x14ac:dyDescent="0.5">
      <c r="A29" s="10" t="s">
        <v>38</v>
      </c>
      <c r="B29" s="10" t="str">
        <f t="shared" si="0"/>
        <v>خریدار 00094</v>
      </c>
    </row>
    <row r="30" spans="1:2" x14ac:dyDescent="0.5">
      <c r="A30" s="10" t="s">
        <v>39</v>
      </c>
      <c r="B30" s="10" t="str">
        <f t="shared" si="0"/>
        <v>خریدار 00114</v>
      </c>
    </row>
    <row r="31" spans="1:2" x14ac:dyDescent="0.5">
      <c r="A31" s="10" t="s">
        <v>40</v>
      </c>
      <c r="B31" s="10" t="str">
        <f t="shared" si="0"/>
        <v>خریدار 00115</v>
      </c>
    </row>
    <row r="32" spans="1:2" x14ac:dyDescent="0.5">
      <c r="A32" s="10" t="s">
        <v>41</v>
      </c>
      <c r="B32" s="10" t="str">
        <f t="shared" si="0"/>
        <v>خریدار 00116</v>
      </c>
    </row>
    <row r="33" spans="1:2" x14ac:dyDescent="0.5">
      <c r="A33" s="10" t="s">
        <v>42</v>
      </c>
      <c r="B33" s="10" t="str">
        <f t="shared" si="0"/>
        <v>خریدار 00117</v>
      </c>
    </row>
    <row r="34" spans="1:2" x14ac:dyDescent="0.5">
      <c r="A34" s="10" t="s">
        <v>43</v>
      </c>
      <c r="B34" s="10" t="str">
        <f t="shared" si="0"/>
        <v>خریدار 00118</v>
      </c>
    </row>
    <row r="35" spans="1:2" x14ac:dyDescent="0.5">
      <c r="A35" s="10" t="s">
        <v>44</v>
      </c>
      <c r="B35" s="10" t="str">
        <f t="shared" si="0"/>
        <v>خریدار 00119</v>
      </c>
    </row>
    <row r="36" spans="1:2" x14ac:dyDescent="0.5">
      <c r="A36" s="10" t="s">
        <v>45</v>
      </c>
      <c r="B36" s="10" t="str">
        <f t="shared" si="0"/>
        <v>خریدار 00120</v>
      </c>
    </row>
    <row r="37" spans="1:2" x14ac:dyDescent="0.5">
      <c r="A37" s="10" t="s">
        <v>46</v>
      </c>
      <c r="B37" s="10" t="str">
        <f t="shared" si="0"/>
        <v>خریدار 00124</v>
      </c>
    </row>
    <row r="38" spans="1:2" x14ac:dyDescent="0.5">
      <c r="A38" s="10" t="s">
        <v>48</v>
      </c>
      <c r="B38" s="10" t="str">
        <f t="shared" si="0"/>
        <v>خریدار 00016</v>
      </c>
    </row>
    <row r="39" spans="1:2" x14ac:dyDescent="0.5">
      <c r="A39" s="10" t="s">
        <v>49</v>
      </c>
      <c r="B39" s="10" t="str">
        <f t="shared" si="0"/>
        <v>خریدار 00035</v>
      </c>
    </row>
    <row r="40" spans="1:2" x14ac:dyDescent="0.5">
      <c r="A40" s="10" t="s">
        <v>50</v>
      </c>
      <c r="B40" s="10" t="str">
        <f t="shared" si="0"/>
        <v>خریدار 00043</v>
      </c>
    </row>
    <row r="41" spans="1:2" x14ac:dyDescent="0.5">
      <c r="A41" s="10" t="s">
        <v>51</v>
      </c>
      <c r="B41" s="10" t="str">
        <f t="shared" si="0"/>
        <v>خریدار 00044</v>
      </c>
    </row>
    <row r="42" spans="1:2" x14ac:dyDescent="0.5">
      <c r="A42" s="10" t="s">
        <v>52</v>
      </c>
      <c r="B42" s="10" t="str">
        <f t="shared" si="0"/>
        <v>خریدار 00047</v>
      </c>
    </row>
    <row r="43" spans="1:2" x14ac:dyDescent="0.5">
      <c r="A43" s="10" t="s">
        <v>53</v>
      </c>
      <c r="B43" s="10" t="str">
        <f t="shared" si="0"/>
        <v>خریدار 00063</v>
      </c>
    </row>
    <row r="44" spans="1:2" x14ac:dyDescent="0.5">
      <c r="A44" s="10" t="s">
        <v>54</v>
      </c>
      <c r="B44" s="10" t="str">
        <f t="shared" si="0"/>
        <v>خریدار 00071</v>
      </c>
    </row>
    <row r="45" spans="1:2" x14ac:dyDescent="0.5">
      <c r="A45" s="10" t="s">
        <v>55</v>
      </c>
      <c r="B45" s="10" t="str">
        <f t="shared" si="0"/>
        <v>خریدار 00072</v>
      </c>
    </row>
    <row r="46" spans="1:2" x14ac:dyDescent="0.5">
      <c r="A46" s="10" t="s">
        <v>56</v>
      </c>
      <c r="B46" s="10" t="str">
        <f t="shared" si="0"/>
        <v>خریدار 00083</v>
      </c>
    </row>
    <row r="47" spans="1:2" x14ac:dyDescent="0.5">
      <c r="A47" s="10" t="s">
        <v>57</v>
      </c>
      <c r="B47" s="10" t="str">
        <f t="shared" si="0"/>
        <v>خریدار 00090</v>
      </c>
    </row>
    <row r="48" spans="1:2" x14ac:dyDescent="0.5">
      <c r="A48" s="10" t="s">
        <v>58</v>
      </c>
      <c r="B48" s="10" t="str">
        <f t="shared" si="0"/>
        <v>خریدار 00093</v>
      </c>
    </row>
    <row r="49" spans="1:2" x14ac:dyDescent="0.5">
      <c r="A49" s="10" t="s">
        <v>59</v>
      </c>
      <c r="B49" s="10" t="str">
        <f t="shared" si="0"/>
        <v>خریدار 00095</v>
      </c>
    </row>
    <row r="50" spans="1:2" x14ac:dyDescent="0.5">
      <c r="A50" s="10" t="s">
        <v>60</v>
      </c>
      <c r="B50" s="10" t="str">
        <f t="shared" si="0"/>
        <v>خریدار 00121</v>
      </c>
    </row>
    <row r="51" spans="1:2" x14ac:dyDescent="0.5">
      <c r="A51" s="10" t="s">
        <v>61</v>
      </c>
      <c r="B51" s="10" t="str">
        <f t="shared" si="0"/>
        <v>خریدار 00122</v>
      </c>
    </row>
    <row r="52" spans="1:2" x14ac:dyDescent="0.5">
      <c r="A52" s="10" t="s">
        <v>62</v>
      </c>
      <c r="B52" s="10" t="str">
        <f t="shared" si="0"/>
        <v>خریدار 00123</v>
      </c>
    </row>
    <row r="53" spans="1:2" x14ac:dyDescent="0.5">
      <c r="A53" s="10" t="s">
        <v>63</v>
      </c>
      <c r="B53" s="10" t="str">
        <f t="shared" si="0"/>
        <v>خریدار 00125</v>
      </c>
    </row>
    <row r="54" spans="1:2" x14ac:dyDescent="0.5">
      <c r="A54" s="10" t="s">
        <v>64</v>
      </c>
      <c r="B54" s="10" t="str">
        <f t="shared" si="0"/>
        <v>خریدار 00127</v>
      </c>
    </row>
    <row r="55" spans="1:2" x14ac:dyDescent="0.5">
      <c r="A55" s="10" t="s">
        <v>65</v>
      </c>
      <c r="B55" s="10" t="str">
        <f t="shared" si="0"/>
        <v>خریدار 00128</v>
      </c>
    </row>
    <row r="56" spans="1:2" x14ac:dyDescent="0.5">
      <c r="A56" s="10" t="s">
        <v>66</v>
      </c>
      <c r="B56" s="10" t="str">
        <f t="shared" si="0"/>
        <v>خریدار 00129</v>
      </c>
    </row>
    <row r="57" spans="1:2" x14ac:dyDescent="0.5">
      <c r="A57" s="10" t="s">
        <v>67</v>
      </c>
      <c r="B57" s="10" t="str">
        <f t="shared" si="0"/>
        <v>خریدار P_0001</v>
      </c>
    </row>
    <row r="58" spans="1:2" x14ac:dyDescent="0.5">
      <c r="A58" s="10" t="s">
        <v>69</v>
      </c>
      <c r="B58" s="10" t="str">
        <f t="shared" si="0"/>
        <v>خریدار 00012</v>
      </c>
    </row>
    <row r="59" spans="1:2" x14ac:dyDescent="0.5">
      <c r="A59" s="10" t="s">
        <v>70</v>
      </c>
      <c r="B59" s="10" t="str">
        <f t="shared" si="0"/>
        <v>خریدار 00014</v>
      </c>
    </row>
    <row r="60" spans="1:2" x14ac:dyDescent="0.5">
      <c r="A60" s="10" t="s">
        <v>71</v>
      </c>
      <c r="B60" s="10" t="str">
        <f t="shared" si="0"/>
        <v>خریدار 00041</v>
      </c>
    </row>
    <row r="61" spans="1:2" x14ac:dyDescent="0.5">
      <c r="A61" s="10" t="s">
        <v>72</v>
      </c>
      <c r="B61" s="10" t="str">
        <f t="shared" si="0"/>
        <v>خریدار 00050</v>
      </c>
    </row>
    <row r="62" spans="1:2" x14ac:dyDescent="0.5">
      <c r="A62" s="10" t="s">
        <v>73</v>
      </c>
      <c r="B62" s="10" t="str">
        <f t="shared" si="0"/>
        <v>خریدار 00052</v>
      </c>
    </row>
    <row r="63" spans="1:2" x14ac:dyDescent="0.5">
      <c r="A63" s="10" t="s">
        <v>74</v>
      </c>
      <c r="B63" s="10" t="str">
        <f t="shared" si="0"/>
        <v>خریدار 00054</v>
      </c>
    </row>
    <row r="64" spans="1:2" x14ac:dyDescent="0.5">
      <c r="A64" s="10" t="s">
        <v>75</v>
      </c>
      <c r="B64" s="10" t="str">
        <f t="shared" si="0"/>
        <v>خریدار 00059</v>
      </c>
    </row>
    <row r="65" spans="1:2" x14ac:dyDescent="0.5">
      <c r="A65" s="10" t="s">
        <v>76</v>
      </c>
      <c r="B65" s="10" t="str">
        <f t="shared" si="0"/>
        <v>خریدار 00065</v>
      </c>
    </row>
    <row r="66" spans="1:2" x14ac:dyDescent="0.5">
      <c r="A66" s="10" t="s">
        <v>77</v>
      </c>
      <c r="B66" s="10" t="str">
        <f t="shared" si="0"/>
        <v>خریدار 00075</v>
      </c>
    </row>
    <row r="67" spans="1:2" x14ac:dyDescent="0.5">
      <c r="A67" s="10" t="s">
        <v>78</v>
      </c>
      <c r="B67" s="10" t="str">
        <f t="shared" ref="B67:B130" si="1">"خریدار "&amp;A67</f>
        <v>خریدار 00086</v>
      </c>
    </row>
    <row r="68" spans="1:2" x14ac:dyDescent="0.5">
      <c r="A68" s="10" t="s">
        <v>79</v>
      </c>
      <c r="B68" s="10" t="str">
        <f t="shared" si="1"/>
        <v>خریدار 00099</v>
      </c>
    </row>
    <row r="69" spans="1:2" x14ac:dyDescent="0.5">
      <c r="A69" s="10" t="s">
        <v>80</v>
      </c>
      <c r="B69" s="10" t="str">
        <f t="shared" si="1"/>
        <v>خریدار 00103</v>
      </c>
    </row>
    <row r="70" spans="1:2" x14ac:dyDescent="0.5">
      <c r="A70" s="10" t="s">
        <v>81</v>
      </c>
      <c r="B70" s="10" t="str">
        <f t="shared" si="1"/>
        <v>خریدار 00104</v>
      </c>
    </row>
    <row r="71" spans="1:2" x14ac:dyDescent="0.5">
      <c r="A71" s="10" t="s">
        <v>82</v>
      </c>
      <c r="B71" s="10" t="str">
        <f t="shared" si="1"/>
        <v>خریدار 00130</v>
      </c>
    </row>
    <row r="72" spans="1:2" x14ac:dyDescent="0.5">
      <c r="A72" s="10" t="s">
        <v>83</v>
      </c>
      <c r="B72" s="10" t="str">
        <f t="shared" si="1"/>
        <v>خریدار 00132</v>
      </c>
    </row>
    <row r="73" spans="1:2" x14ac:dyDescent="0.5">
      <c r="A73" s="10" t="s">
        <v>84</v>
      </c>
      <c r="B73" s="10" t="str">
        <f t="shared" si="1"/>
        <v>خریدار 00133</v>
      </c>
    </row>
    <row r="74" spans="1:2" x14ac:dyDescent="0.5">
      <c r="A74" s="10" t="s">
        <v>85</v>
      </c>
      <c r="B74" s="10" t="str">
        <f t="shared" si="1"/>
        <v>خریدار 00134</v>
      </c>
    </row>
    <row r="75" spans="1:2" x14ac:dyDescent="0.5">
      <c r="A75" s="10" t="s">
        <v>86</v>
      </c>
      <c r="B75" s="10" t="str">
        <f t="shared" si="1"/>
        <v>خریدار 00136</v>
      </c>
    </row>
    <row r="76" spans="1:2" x14ac:dyDescent="0.5">
      <c r="A76" s="10" t="s">
        <v>88</v>
      </c>
      <c r="B76" s="10" t="str">
        <f t="shared" si="1"/>
        <v>خریدار 00017</v>
      </c>
    </row>
    <row r="77" spans="1:2" x14ac:dyDescent="0.5">
      <c r="A77" s="10" t="s">
        <v>89</v>
      </c>
      <c r="B77" s="10" t="str">
        <f t="shared" si="1"/>
        <v>خریدار 00025</v>
      </c>
    </row>
    <row r="78" spans="1:2" x14ac:dyDescent="0.5">
      <c r="A78" s="10" t="s">
        <v>90</v>
      </c>
      <c r="B78" s="10" t="str">
        <f t="shared" si="1"/>
        <v>خریدار 00053</v>
      </c>
    </row>
    <row r="79" spans="1:2" x14ac:dyDescent="0.5">
      <c r="A79" s="10" t="s">
        <v>91</v>
      </c>
      <c r="B79" s="10" t="str">
        <f t="shared" si="1"/>
        <v>خریدار 00056</v>
      </c>
    </row>
    <row r="80" spans="1:2" x14ac:dyDescent="0.5">
      <c r="A80" s="10" t="s">
        <v>94</v>
      </c>
      <c r="B80" s="10" t="str">
        <f t="shared" si="1"/>
        <v>خریدار 00030</v>
      </c>
    </row>
    <row r="81" spans="1:2" x14ac:dyDescent="0.5">
      <c r="A81" s="10" t="s">
        <v>95</v>
      </c>
      <c r="B81" s="10" t="str">
        <f t="shared" si="1"/>
        <v>خریدار 00109</v>
      </c>
    </row>
    <row r="82" spans="1:2" x14ac:dyDescent="0.5">
      <c r="A82" s="10" t="s">
        <v>96</v>
      </c>
      <c r="B82" s="10" t="str">
        <f t="shared" si="1"/>
        <v>خریدار 00131</v>
      </c>
    </row>
    <row r="83" spans="1:2" x14ac:dyDescent="0.5">
      <c r="A83" s="10" t="s">
        <v>99</v>
      </c>
      <c r="B83" s="10" t="str">
        <f t="shared" si="1"/>
        <v>خریدار 00049</v>
      </c>
    </row>
    <row r="84" spans="1:2" x14ac:dyDescent="0.5">
      <c r="A84" s="10" t="s">
        <v>100</v>
      </c>
      <c r="B84" s="10" t="str">
        <f t="shared" si="1"/>
        <v>خریدار 00088</v>
      </c>
    </row>
    <row r="85" spans="1:2" x14ac:dyDescent="0.5">
      <c r="A85" s="10" t="s">
        <v>101</v>
      </c>
      <c r="B85" s="10" t="str">
        <f t="shared" si="1"/>
        <v>خریدار 00139</v>
      </c>
    </row>
    <row r="86" spans="1:2" x14ac:dyDescent="0.5">
      <c r="A86" s="10" t="s">
        <v>103</v>
      </c>
      <c r="B86" s="10" t="str">
        <f t="shared" si="1"/>
        <v>خریدار 00084</v>
      </c>
    </row>
    <row r="87" spans="1:2" x14ac:dyDescent="0.5">
      <c r="A87" s="10" t="s">
        <v>104</v>
      </c>
      <c r="B87" s="10" t="str">
        <f t="shared" si="1"/>
        <v>خریدار 00140</v>
      </c>
    </row>
    <row r="88" spans="1:2" x14ac:dyDescent="0.5">
      <c r="A88" s="10" t="s">
        <v>106</v>
      </c>
      <c r="B88" s="10" t="str">
        <f t="shared" si="1"/>
        <v>خریدار 00097</v>
      </c>
    </row>
    <row r="89" spans="1:2" x14ac:dyDescent="0.5">
      <c r="A89" s="10" t="s">
        <v>107</v>
      </c>
      <c r="B89" s="10" t="str">
        <f t="shared" si="1"/>
        <v>خریدار 00137</v>
      </c>
    </row>
    <row r="90" spans="1:2" x14ac:dyDescent="0.5">
      <c r="A90" s="10" t="s">
        <v>108</v>
      </c>
      <c r="B90" s="10" t="str">
        <f t="shared" si="1"/>
        <v>خریدار 00141</v>
      </c>
    </row>
    <row r="91" spans="1:2" x14ac:dyDescent="0.5">
      <c r="A91" s="10" t="s">
        <v>110</v>
      </c>
      <c r="B91" s="10" t="str">
        <f t="shared" si="1"/>
        <v>خریدار 00092</v>
      </c>
    </row>
    <row r="92" spans="1:2" x14ac:dyDescent="0.5">
      <c r="A92" s="10" t="s">
        <v>111</v>
      </c>
      <c r="B92" s="10" t="str">
        <f t="shared" si="1"/>
        <v>خریدار 00142</v>
      </c>
    </row>
    <row r="93" spans="1:2" x14ac:dyDescent="0.5">
      <c r="A93" s="10" t="s">
        <v>113</v>
      </c>
      <c r="B93" s="10" t="str">
        <f t="shared" si="1"/>
        <v>خریدار 00034</v>
      </c>
    </row>
    <row r="94" spans="1:2" x14ac:dyDescent="0.5">
      <c r="A94" s="10" t="s">
        <v>114</v>
      </c>
      <c r="B94" s="10" t="str">
        <f t="shared" si="1"/>
        <v>خریدار 00040</v>
      </c>
    </row>
    <row r="95" spans="1:2" x14ac:dyDescent="0.5">
      <c r="A95" s="10" t="s">
        <v>115</v>
      </c>
      <c r="B95" s="10" t="str">
        <f t="shared" si="1"/>
        <v>خریدار 00042</v>
      </c>
    </row>
    <row r="96" spans="1:2" x14ac:dyDescent="0.5">
      <c r="A96" s="10" t="s">
        <v>116</v>
      </c>
      <c r="B96" s="10" t="str">
        <f t="shared" si="1"/>
        <v>خریدار 00045</v>
      </c>
    </row>
    <row r="97" spans="1:2" x14ac:dyDescent="0.5">
      <c r="A97" s="10" t="s">
        <v>117</v>
      </c>
      <c r="B97" s="10" t="str">
        <f t="shared" si="1"/>
        <v>خریدار 00048</v>
      </c>
    </row>
    <row r="98" spans="1:2" x14ac:dyDescent="0.5">
      <c r="A98" s="10" t="s">
        <v>118</v>
      </c>
      <c r="B98" s="10" t="str">
        <f t="shared" si="1"/>
        <v>خریدار 00051</v>
      </c>
    </row>
    <row r="99" spans="1:2" x14ac:dyDescent="0.5">
      <c r="A99" s="10" t="s">
        <v>119</v>
      </c>
      <c r="B99" s="10" t="str">
        <f t="shared" si="1"/>
        <v>خریدار 00055</v>
      </c>
    </row>
    <row r="100" spans="1:2" x14ac:dyDescent="0.5">
      <c r="A100" s="10" t="s">
        <v>120</v>
      </c>
      <c r="B100" s="10" t="str">
        <f t="shared" si="1"/>
        <v>خریدار 00057</v>
      </c>
    </row>
    <row r="101" spans="1:2" x14ac:dyDescent="0.5">
      <c r="A101" s="10" t="s">
        <v>121</v>
      </c>
      <c r="B101" s="10" t="str">
        <f t="shared" si="1"/>
        <v>خریدار 00060</v>
      </c>
    </row>
    <row r="102" spans="1:2" x14ac:dyDescent="0.5">
      <c r="A102" s="10" t="s">
        <v>122</v>
      </c>
      <c r="B102" s="10" t="str">
        <f t="shared" si="1"/>
        <v>خریدار 00066</v>
      </c>
    </row>
    <row r="103" spans="1:2" x14ac:dyDescent="0.5">
      <c r="A103" s="10" t="s">
        <v>123</v>
      </c>
      <c r="B103" s="10" t="str">
        <f t="shared" si="1"/>
        <v>خریدار 00076</v>
      </c>
    </row>
    <row r="104" spans="1:2" x14ac:dyDescent="0.5">
      <c r="A104" s="10" t="s">
        <v>124</v>
      </c>
      <c r="B104" s="10" t="str">
        <f t="shared" si="1"/>
        <v>خریدار 00080</v>
      </c>
    </row>
    <row r="105" spans="1:2" x14ac:dyDescent="0.5">
      <c r="A105" s="10" t="s">
        <v>125</v>
      </c>
      <c r="B105" s="10" t="str">
        <f t="shared" si="1"/>
        <v>خریدار 00082</v>
      </c>
    </row>
    <row r="106" spans="1:2" x14ac:dyDescent="0.5">
      <c r="A106" s="10" t="s">
        <v>126</v>
      </c>
      <c r="B106" s="10" t="str">
        <f t="shared" si="1"/>
        <v>خریدار 00089</v>
      </c>
    </row>
    <row r="107" spans="1:2" x14ac:dyDescent="0.5">
      <c r="A107" s="10" t="s">
        <v>127</v>
      </c>
      <c r="B107" s="10" t="str">
        <f t="shared" si="1"/>
        <v>خریدار 00096</v>
      </c>
    </row>
    <row r="108" spans="1:2" x14ac:dyDescent="0.5">
      <c r="A108" s="10" t="s">
        <v>128</v>
      </c>
      <c r="B108" s="10" t="str">
        <f t="shared" si="1"/>
        <v>خریدار 00098</v>
      </c>
    </row>
    <row r="109" spans="1:2" x14ac:dyDescent="0.5">
      <c r="A109" s="10" t="s">
        <v>129</v>
      </c>
      <c r="B109" s="10" t="str">
        <f t="shared" si="1"/>
        <v>خریدار 00069</v>
      </c>
    </row>
    <row r="110" spans="1:2" x14ac:dyDescent="0.5">
      <c r="A110" s="10" t="s">
        <v>130</v>
      </c>
      <c r="B110" s="10" t="str">
        <f t="shared" si="1"/>
        <v>خریدار 00101</v>
      </c>
    </row>
    <row r="111" spans="1:2" x14ac:dyDescent="0.5">
      <c r="A111" s="10" t="s">
        <v>131</v>
      </c>
      <c r="B111" s="10" t="str">
        <f t="shared" si="1"/>
        <v>خریدار 00106</v>
      </c>
    </row>
    <row r="112" spans="1:2" x14ac:dyDescent="0.5">
      <c r="A112" s="10" t="s">
        <v>132</v>
      </c>
      <c r="B112" s="10" t="str">
        <f t="shared" si="1"/>
        <v>خریدار 00077</v>
      </c>
    </row>
    <row r="113" spans="1:2" x14ac:dyDescent="0.5">
      <c r="A113" s="10" t="s">
        <v>133</v>
      </c>
      <c r="B113" s="10" t="str">
        <f t="shared" si="1"/>
        <v>خریدار 00105</v>
      </c>
    </row>
    <row r="114" spans="1:2" x14ac:dyDescent="0.5">
      <c r="A114" s="10" t="s">
        <v>134</v>
      </c>
      <c r="B114" s="10" t="str">
        <f t="shared" si="1"/>
        <v>خریدار 00078</v>
      </c>
    </row>
    <row r="115" spans="1:2" x14ac:dyDescent="0.5">
      <c r="A115" s="10" t="s">
        <v>135</v>
      </c>
      <c r="B115" s="10" t="str">
        <f t="shared" si="1"/>
        <v>خریدار 00058</v>
      </c>
    </row>
    <row r="116" spans="1:2" x14ac:dyDescent="0.5">
      <c r="A116" s="10" t="s">
        <v>136</v>
      </c>
      <c r="B116" s="10" t="str">
        <f t="shared" si="1"/>
        <v>خریدار 00073</v>
      </c>
    </row>
    <row r="117" spans="1:2" x14ac:dyDescent="0.5">
      <c r="A117" s="10" t="s">
        <v>137</v>
      </c>
      <c r="B117" s="10" t="str">
        <f t="shared" si="1"/>
        <v>خریدار 00074</v>
      </c>
    </row>
    <row r="118" spans="1:2" x14ac:dyDescent="0.5">
      <c r="A118" s="10" t="s">
        <v>138</v>
      </c>
      <c r="B118" s="10" t="str">
        <f t="shared" si="1"/>
        <v>خریدار 00108</v>
      </c>
    </row>
    <row r="119" spans="1:2" x14ac:dyDescent="0.5">
      <c r="A119" s="10" t="s">
        <v>139</v>
      </c>
      <c r="B119" s="10" t="str">
        <f t="shared" si="1"/>
        <v>خریدار 00110</v>
      </c>
    </row>
    <row r="120" spans="1:2" x14ac:dyDescent="0.5">
      <c r="A120" s="10" t="s">
        <v>140</v>
      </c>
      <c r="B120" s="10" t="str">
        <f t="shared" si="1"/>
        <v>خریدار 00111</v>
      </c>
    </row>
    <row r="121" spans="1:2" x14ac:dyDescent="0.5">
      <c r="A121" s="10" t="s">
        <v>141</v>
      </c>
      <c r="B121" s="10" t="str">
        <f t="shared" si="1"/>
        <v>خریدار 00112</v>
      </c>
    </row>
    <row r="122" spans="1:2" x14ac:dyDescent="0.5">
      <c r="A122" s="10" t="s">
        <v>142</v>
      </c>
      <c r="B122" s="10" t="str">
        <f t="shared" si="1"/>
        <v>خریدار 00113</v>
      </c>
    </row>
    <row r="123" spans="1:2" x14ac:dyDescent="0.5">
      <c r="A123" s="10" t="s">
        <v>144</v>
      </c>
      <c r="B123" s="10" t="str">
        <f t="shared" si="1"/>
        <v>خریدار 00102</v>
      </c>
    </row>
    <row r="124" spans="1:2" x14ac:dyDescent="0.5">
      <c r="A124" s="10" t="s">
        <v>145</v>
      </c>
      <c r="B124" s="10" t="str">
        <f t="shared" si="1"/>
        <v>خریدار 00144</v>
      </c>
    </row>
    <row r="125" spans="1:2" x14ac:dyDescent="0.5">
      <c r="A125" s="10" t="s">
        <v>146</v>
      </c>
      <c r="B125" s="10" t="str">
        <f t="shared" si="1"/>
        <v>خریدار 00168</v>
      </c>
    </row>
    <row r="126" spans="1:2" x14ac:dyDescent="0.5">
      <c r="A126" s="10" t="s">
        <v>147</v>
      </c>
      <c r="B126" s="10" t="str">
        <f t="shared" si="1"/>
        <v>خریدار 00189</v>
      </c>
    </row>
    <row r="127" spans="1:2" x14ac:dyDescent="0.5">
      <c r="A127" s="10" t="s">
        <v>148</v>
      </c>
      <c r="B127" s="10" t="str">
        <f t="shared" si="1"/>
        <v>خریدار 00191</v>
      </c>
    </row>
    <row r="128" spans="1:2" x14ac:dyDescent="0.5">
      <c r="A128" s="10" t="s">
        <v>149</v>
      </c>
      <c r="B128" s="10" t="str">
        <f t="shared" si="1"/>
        <v>خریدار 00237</v>
      </c>
    </row>
    <row r="129" spans="1:2" x14ac:dyDescent="0.5">
      <c r="A129" s="10" t="s">
        <v>150</v>
      </c>
      <c r="B129" s="10" t="str">
        <f t="shared" si="1"/>
        <v>خریدار 00019</v>
      </c>
    </row>
    <row r="130" spans="1:2" x14ac:dyDescent="0.5">
      <c r="A130" s="10" t="s">
        <v>151</v>
      </c>
      <c r="B130" s="10" t="str">
        <f t="shared" si="1"/>
        <v>خریدار 00143</v>
      </c>
    </row>
    <row r="131" spans="1:2" x14ac:dyDescent="0.5">
      <c r="A131" s="10" t="s">
        <v>152</v>
      </c>
      <c r="B131" s="10" t="str">
        <f t="shared" ref="B131:B194" si="2">"خریدار "&amp;A131</f>
        <v>خریدار 00150</v>
      </c>
    </row>
    <row r="132" spans="1:2" x14ac:dyDescent="0.5">
      <c r="A132" s="10" t="s">
        <v>153</v>
      </c>
      <c r="B132" s="10" t="str">
        <f t="shared" si="2"/>
        <v>خریدار 00151</v>
      </c>
    </row>
    <row r="133" spans="1:2" x14ac:dyDescent="0.5">
      <c r="A133" s="10" t="s">
        <v>154</v>
      </c>
      <c r="B133" s="10" t="str">
        <f t="shared" si="2"/>
        <v>خریدار 00154</v>
      </c>
    </row>
    <row r="134" spans="1:2" x14ac:dyDescent="0.5">
      <c r="A134" s="10" t="s">
        <v>155</v>
      </c>
      <c r="B134" s="10" t="str">
        <f t="shared" si="2"/>
        <v>خریدار 00160</v>
      </c>
    </row>
    <row r="135" spans="1:2" x14ac:dyDescent="0.5">
      <c r="A135" s="10" t="s">
        <v>156</v>
      </c>
      <c r="B135" s="10" t="str">
        <f t="shared" si="2"/>
        <v>خریدار 00174</v>
      </c>
    </row>
    <row r="136" spans="1:2" x14ac:dyDescent="0.5">
      <c r="A136" s="10" t="s">
        <v>157</v>
      </c>
      <c r="B136" s="10" t="str">
        <f t="shared" si="2"/>
        <v>خریدار 00186</v>
      </c>
    </row>
    <row r="137" spans="1:2" x14ac:dyDescent="0.5">
      <c r="A137" s="10" t="s">
        <v>158</v>
      </c>
      <c r="B137" s="10" t="str">
        <f t="shared" si="2"/>
        <v>خریدار 00187</v>
      </c>
    </row>
    <row r="138" spans="1:2" x14ac:dyDescent="0.5">
      <c r="A138" s="10" t="s">
        <v>159</v>
      </c>
      <c r="B138" s="10" t="str">
        <f t="shared" si="2"/>
        <v>خریدار 00157</v>
      </c>
    </row>
    <row r="139" spans="1:2" x14ac:dyDescent="0.5">
      <c r="A139" s="10" t="s">
        <v>160</v>
      </c>
      <c r="B139" s="10" t="str">
        <f t="shared" si="2"/>
        <v>خریدار 00028</v>
      </c>
    </row>
    <row r="140" spans="1:2" x14ac:dyDescent="0.5">
      <c r="A140" s="10" t="s">
        <v>161</v>
      </c>
      <c r="B140" s="10" t="str">
        <f t="shared" si="2"/>
        <v>خریدار 00188</v>
      </c>
    </row>
    <row r="141" spans="1:2" x14ac:dyDescent="0.5">
      <c r="A141" s="10" t="s">
        <v>162</v>
      </c>
      <c r="B141" s="10" t="str">
        <f t="shared" si="2"/>
        <v>خریدار 00167</v>
      </c>
    </row>
    <row r="142" spans="1:2" x14ac:dyDescent="0.5">
      <c r="A142" s="10" t="s">
        <v>163</v>
      </c>
      <c r="B142" s="10" t="str">
        <f t="shared" si="2"/>
        <v>خریدار 00214</v>
      </c>
    </row>
    <row r="143" spans="1:2" x14ac:dyDescent="0.5">
      <c r="A143" s="10" t="s">
        <v>164</v>
      </c>
      <c r="B143" s="10" t="str">
        <f t="shared" si="2"/>
        <v>خریدار 00222</v>
      </c>
    </row>
    <row r="144" spans="1:2" x14ac:dyDescent="0.5">
      <c r="A144" s="10" t="s">
        <v>165</v>
      </c>
      <c r="B144" s="10" t="str">
        <f t="shared" si="2"/>
        <v>خریدار 00147</v>
      </c>
    </row>
    <row r="145" spans="1:2" x14ac:dyDescent="0.5">
      <c r="A145" s="10" t="s">
        <v>166</v>
      </c>
      <c r="B145" s="10" t="str">
        <f t="shared" si="2"/>
        <v>خریدار 00169</v>
      </c>
    </row>
    <row r="146" spans="1:2" x14ac:dyDescent="0.5">
      <c r="A146" s="10" t="s">
        <v>167</v>
      </c>
      <c r="B146" s="10" t="str">
        <f t="shared" si="2"/>
        <v>خریدار 00185</v>
      </c>
    </row>
    <row r="147" spans="1:2" x14ac:dyDescent="0.5">
      <c r="A147" s="10" t="s">
        <v>168</v>
      </c>
      <c r="B147" s="10" t="str">
        <f t="shared" si="2"/>
        <v>خریدار 00242</v>
      </c>
    </row>
    <row r="148" spans="1:2" x14ac:dyDescent="0.5">
      <c r="A148" s="10" t="s">
        <v>169</v>
      </c>
      <c r="B148" s="10" t="str">
        <f t="shared" si="2"/>
        <v>خریدار 00126</v>
      </c>
    </row>
    <row r="149" spans="1:2" x14ac:dyDescent="0.5">
      <c r="A149" s="10" t="s">
        <v>171</v>
      </c>
      <c r="B149" s="10" t="str">
        <f t="shared" si="2"/>
        <v>خریدار 00148</v>
      </c>
    </row>
    <row r="150" spans="1:2" x14ac:dyDescent="0.5">
      <c r="A150" s="10" t="s">
        <v>172</v>
      </c>
      <c r="B150" s="10" t="str">
        <f t="shared" si="2"/>
        <v>خریدار 00161</v>
      </c>
    </row>
    <row r="151" spans="1:2" x14ac:dyDescent="0.5">
      <c r="A151" s="10" t="s">
        <v>173</v>
      </c>
      <c r="B151" s="10" t="str">
        <f t="shared" si="2"/>
        <v>خریدار 00165</v>
      </c>
    </row>
    <row r="152" spans="1:2" x14ac:dyDescent="0.5">
      <c r="A152" s="10" t="s">
        <v>174</v>
      </c>
      <c r="B152" s="10" t="str">
        <f t="shared" si="2"/>
        <v>خریدار 00173</v>
      </c>
    </row>
    <row r="153" spans="1:2" x14ac:dyDescent="0.5">
      <c r="A153" s="10" t="s">
        <v>175</v>
      </c>
      <c r="B153" s="10" t="str">
        <f t="shared" si="2"/>
        <v>خریدار 00177</v>
      </c>
    </row>
    <row r="154" spans="1:2" x14ac:dyDescent="0.5">
      <c r="A154" s="10" t="s">
        <v>176</v>
      </c>
      <c r="B154" s="10" t="str">
        <f t="shared" si="2"/>
        <v>خریدار 00179</v>
      </c>
    </row>
    <row r="155" spans="1:2" x14ac:dyDescent="0.5">
      <c r="A155" s="10" t="s">
        <v>177</v>
      </c>
      <c r="B155" s="10" t="str">
        <f t="shared" si="2"/>
        <v>خریدار 00180</v>
      </c>
    </row>
    <row r="156" spans="1:2" x14ac:dyDescent="0.5">
      <c r="A156" s="10" t="s">
        <v>178</v>
      </c>
      <c r="B156" s="10" t="str">
        <f t="shared" si="2"/>
        <v>خریدار 00183</v>
      </c>
    </row>
    <row r="157" spans="1:2" x14ac:dyDescent="0.5">
      <c r="A157" s="10" t="s">
        <v>179</v>
      </c>
      <c r="B157" s="10" t="str">
        <f t="shared" si="2"/>
        <v>خریدار 00194</v>
      </c>
    </row>
    <row r="158" spans="1:2" x14ac:dyDescent="0.5">
      <c r="A158" s="10" t="s">
        <v>180</v>
      </c>
      <c r="B158" s="10" t="str">
        <f t="shared" si="2"/>
        <v>خریدار 00164</v>
      </c>
    </row>
    <row r="159" spans="1:2" x14ac:dyDescent="0.5">
      <c r="A159" s="10" t="s">
        <v>181</v>
      </c>
      <c r="B159" s="10" t="str">
        <f t="shared" si="2"/>
        <v>خریدار 00181</v>
      </c>
    </row>
    <row r="160" spans="1:2" x14ac:dyDescent="0.5">
      <c r="A160" s="10" t="s">
        <v>182</v>
      </c>
      <c r="B160" s="10" t="str">
        <f t="shared" si="2"/>
        <v>خریدار 00213</v>
      </c>
    </row>
    <row r="161" spans="1:2" x14ac:dyDescent="0.5">
      <c r="A161" s="10" t="s">
        <v>183</v>
      </c>
      <c r="B161" s="10" t="str">
        <f t="shared" si="2"/>
        <v>خریدار 00215</v>
      </c>
    </row>
    <row r="162" spans="1:2" x14ac:dyDescent="0.5">
      <c r="A162" s="10" t="s">
        <v>184</v>
      </c>
      <c r="B162" s="10" t="str">
        <f t="shared" si="2"/>
        <v>خریدار 00216</v>
      </c>
    </row>
    <row r="163" spans="1:2" x14ac:dyDescent="0.5">
      <c r="A163" s="10" t="s">
        <v>185</v>
      </c>
      <c r="B163" s="10" t="str">
        <f t="shared" si="2"/>
        <v>خریدار 00232</v>
      </c>
    </row>
    <row r="164" spans="1:2" x14ac:dyDescent="0.5">
      <c r="A164" s="10" t="s">
        <v>186</v>
      </c>
      <c r="B164" s="10" t="str">
        <f t="shared" si="2"/>
        <v>خریدار 00155</v>
      </c>
    </row>
    <row r="165" spans="1:2" x14ac:dyDescent="0.5">
      <c r="A165" s="10" t="s">
        <v>187</v>
      </c>
      <c r="B165" s="10" t="str">
        <f t="shared" si="2"/>
        <v>خریدار 00206</v>
      </c>
    </row>
    <row r="166" spans="1:2" x14ac:dyDescent="0.5">
      <c r="A166" s="10" t="s">
        <v>188</v>
      </c>
      <c r="B166" s="10" t="str">
        <f t="shared" si="2"/>
        <v>خریدار 00217</v>
      </c>
    </row>
    <row r="167" spans="1:2" x14ac:dyDescent="0.5">
      <c r="A167" s="10" t="s">
        <v>189</v>
      </c>
      <c r="B167" s="10" t="str">
        <f t="shared" si="2"/>
        <v>خریدار 00218</v>
      </c>
    </row>
    <row r="168" spans="1:2" x14ac:dyDescent="0.5">
      <c r="A168" s="10" t="s">
        <v>190</v>
      </c>
      <c r="B168" s="10" t="str">
        <f t="shared" si="2"/>
        <v>خریدار 00219</v>
      </c>
    </row>
    <row r="169" spans="1:2" x14ac:dyDescent="0.5">
      <c r="A169" s="10" t="s">
        <v>191</v>
      </c>
      <c r="B169" s="10" t="str">
        <f t="shared" si="2"/>
        <v>خریدار 00220</v>
      </c>
    </row>
    <row r="170" spans="1:2" x14ac:dyDescent="0.5">
      <c r="A170" s="10" t="s">
        <v>192</v>
      </c>
      <c r="B170" s="10" t="str">
        <f t="shared" si="2"/>
        <v>خریدار 00221</v>
      </c>
    </row>
    <row r="171" spans="1:2" x14ac:dyDescent="0.5">
      <c r="A171" s="10" t="s">
        <v>193</v>
      </c>
      <c r="B171" s="10" t="str">
        <f t="shared" si="2"/>
        <v>خریدار 00204</v>
      </c>
    </row>
    <row r="172" spans="1:2" x14ac:dyDescent="0.5">
      <c r="A172" s="10" t="s">
        <v>194</v>
      </c>
      <c r="B172" s="10" t="str">
        <f t="shared" si="2"/>
        <v>خریدار 00224</v>
      </c>
    </row>
    <row r="173" spans="1:2" x14ac:dyDescent="0.5">
      <c r="A173" s="10" t="s">
        <v>195</v>
      </c>
      <c r="B173" s="10" t="str">
        <f t="shared" si="2"/>
        <v>خریدار 00228</v>
      </c>
    </row>
    <row r="174" spans="1:2" x14ac:dyDescent="0.5">
      <c r="A174" s="10" t="s">
        <v>196</v>
      </c>
      <c r="B174" s="10" t="str">
        <f t="shared" si="2"/>
        <v>خریدار 00229</v>
      </c>
    </row>
    <row r="175" spans="1:2" x14ac:dyDescent="0.5">
      <c r="A175" s="10" t="s">
        <v>197</v>
      </c>
      <c r="B175" s="10" t="str">
        <f t="shared" si="2"/>
        <v>خریدار 00231</v>
      </c>
    </row>
    <row r="176" spans="1:2" x14ac:dyDescent="0.5">
      <c r="A176" s="10" t="s">
        <v>198</v>
      </c>
      <c r="B176" s="10" t="str">
        <f t="shared" si="2"/>
        <v>خریدار 00211</v>
      </c>
    </row>
    <row r="177" spans="1:2" x14ac:dyDescent="0.5">
      <c r="A177" s="10" t="s">
        <v>199</v>
      </c>
      <c r="B177" s="10" t="str">
        <f t="shared" si="2"/>
        <v>خریدار 00184</v>
      </c>
    </row>
    <row r="178" spans="1:2" x14ac:dyDescent="0.5">
      <c r="A178" s="10" t="s">
        <v>200</v>
      </c>
      <c r="B178" s="10" t="str">
        <f t="shared" si="2"/>
        <v>خریدار 00212</v>
      </c>
    </row>
    <row r="179" spans="1:2" x14ac:dyDescent="0.5">
      <c r="A179" s="10" t="s">
        <v>201</v>
      </c>
      <c r="B179" s="10" t="str">
        <f t="shared" si="2"/>
        <v>خریدار 00243</v>
      </c>
    </row>
    <row r="180" spans="1:2" x14ac:dyDescent="0.5">
      <c r="A180" s="10" t="s">
        <v>202</v>
      </c>
      <c r="B180" s="10" t="str">
        <f t="shared" si="2"/>
        <v>خریدار 00248</v>
      </c>
    </row>
    <row r="181" spans="1:2" x14ac:dyDescent="0.5">
      <c r="A181" s="10" t="s">
        <v>203</v>
      </c>
      <c r="B181" s="10" t="str">
        <f t="shared" si="2"/>
        <v>خریدار 00209</v>
      </c>
    </row>
    <row r="182" spans="1:2" x14ac:dyDescent="0.5">
      <c r="A182" s="10" t="s">
        <v>204</v>
      </c>
      <c r="B182" s="10" t="str">
        <f t="shared" si="2"/>
        <v>خریدار 00230</v>
      </c>
    </row>
    <row r="183" spans="1:2" x14ac:dyDescent="0.5">
      <c r="A183" s="10" t="s">
        <v>205</v>
      </c>
      <c r="B183" s="10" t="str">
        <f t="shared" si="2"/>
        <v>خریدار 00246</v>
      </c>
    </row>
    <row r="184" spans="1:2" x14ac:dyDescent="0.5">
      <c r="A184" s="10" t="s">
        <v>206</v>
      </c>
      <c r="B184" s="10" t="str">
        <f t="shared" si="2"/>
        <v>خریدار 00247</v>
      </c>
    </row>
    <row r="185" spans="1:2" x14ac:dyDescent="0.5">
      <c r="A185" s="10" t="s">
        <v>207</v>
      </c>
      <c r="B185" s="10" t="str">
        <f t="shared" si="2"/>
        <v>خریدار 00249</v>
      </c>
    </row>
    <row r="186" spans="1:2" x14ac:dyDescent="0.5">
      <c r="A186" s="10" t="s">
        <v>208</v>
      </c>
      <c r="B186" s="10" t="str">
        <f t="shared" si="2"/>
        <v>خریدار 00163</v>
      </c>
    </row>
    <row r="187" spans="1:2" x14ac:dyDescent="0.5">
      <c r="A187" s="10" t="s">
        <v>209</v>
      </c>
      <c r="B187" s="10" t="str">
        <f t="shared" si="2"/>
        <v>خریدار 00166</v>
      </c>
    </row>
    <row r="188" spans="1:2" x14ac:dyDescent="0.5">
      <c r="A188" s="10" t="s">
        <v>210</v>
      </c>
      <c r="B188" s="10" t="str">
        <f t="shared" si="2"/>
        <v>خریدار 00252</v>
      </c>
    </row>
    <row r="189" spans="1:2" x14ac:dyDescent="0.5">
      <c r="A189" s="10" t="s">
        <v>211</v>
      </c>
      <c r="B189" s="10" t="str">
        <f t="shared" si="2"/>
        <v>خریدار 00254</v>
      </c>
    </row>
    <row r="190" spans="1:2" x14ac:dyDescent="0.5">
      <c r="A190" s="10" t="s">
        <v>212</v>
      </c>
      <c r="B190" s="10" t="str">
        <f t="shared" si="2"/>
        <v>خریدار 00259</v>
      </c>
    </row>
    <row r="191" spans="1:2" x14ac:dyDescent="0.5">
      <c r="A191" s="10" t="s">
        <v>213</v>
      </c>
      <c r="B191" s="10" t="str">
        <f t="shared" si="2"/>
        <v>خریدار 00255</v>
      </c>
    </row>
    <row r="192" spans="1:2" x14ac:dyDescent="0.5">
      <c r="A192" s="10" t="s">
        <v>214</v>
      </c>
      <c r="B192" s="10" t="str">
        <f t="shared" si="2"/>
        <v>خریدار 00258</v>
      </c>
    </row>
    <row r="193" spans="1:2" x14ac:dyDescent="0.5">
      <c r="A193" s="10" t="s">
        <v>215</v>
      </c>
      <c r="B193" s="10" t="str">
        <f t="shared" si="2"/>
        <v>خریدار 00261</v>
      </c>
    </row>
    <row r="194" spans="1:2" x14ac:dyDescent="0.5">
      <c r="A194" s="10" t="s">
        <v>216</v>
      </c>
      <c r="B194" s="10" t="str">
        <f t="shared" si="2"/>
        <v>خریدار 00263</v>
      </c>
    </row>
    <row r="195" spans="1:2" x14ac:dyDescent="0.5">
      <c r="A195" s="10" t="s">
        <v>217</v>
      </c>
      <c r="B195" s="10" t="str">
        <f t="shared" ref="B195:B242" si="3">"خریدار "&amp;A195</f>
        <v>خریدار 00264</v>
      </c>
    </row>
    <row r="196" spans="1:2" x14ac:dyDescent="0.5">
      <c r="A196" s="10" t="s">
        <v>218</v>
      </c>
      <c r="B196" s="10" t="str">
        <f t="shared" si="3"/>
        <v>خریدار 00266</v>
      </c>
    </row>
    <row r="197" spans="1:2" x14ac:dyDescent="0.5">
      <c r="A197" s="10" t="s">
        <v>220</v>
      </c>
      <c r="B197" s="10" t="str">
        <f t="shared" si="3"/>
        <v>خریدار 00262</v>
      </c>
    </row>
    <row r="198" spans="1:2" x14ac:dyDescent="0.5">
      <c r="A198" s="10" t="s">
        <v>221</v>
      </c>
      <c r="B198" s="10" t="str">
        <f t="shared" si="3"/>
        <v>خریدار 00267</v>
      </c>
    </row>
    <row r="199" spans="1:2" x14ac:dyDescent="0.5">
      <c r="A199" s="10" t="s">
        <v>222</v>
      </c>
      <c r="B199" s="10" t="str">
        <f t="shared" si="3"/>
        <v>خریدار 00268</v>
      </c>
    </row>
    <row r="200" spans="1:2" x14ac:dyDescent="0.5">
      <c r="A200" s="10" t="s">
        <v>223</v>
      </c>
      <c r="B200" s="10" t="str">
        <f t="shared" si="3"/>
        <v>خریدار 00269</v>
      </c>
    </row>
    <row r="201" spans="1:2" x14ac:dyDescent="0.5">
      <c r="A201" s="10" t="s">
        <v>224</v>
      </c>
      <c r="B201" s="10" t="str">
        <f t="shared" si="3"/>
        <v>خریدار 00270</v>
      </c>
    </row>
    <row r="202" spans="1:2" x14ac:dyDescent="0.5">
      <c r="A202" s="10" t="s">
        <v>225</v>
      </c>
      <c r="B202" s="10" t="str">
        <f t="shared" si="3"/>
        <v>خریدار 00271</v>
      </c>
    </row>
    <row r="203" spans="1:2" x14ac:dyDescent="0.5">
      <c r="A203" s="10" t="s">
        <v>226</v>
      </c>
      <c r="B203" s="10" t="str">
        <f t="shared" si="3"/>
        <v>خریدار 00272</v>
      </c>
    </row>
    <row r="204" spans="1:2" x14ac:dyDescent="0.5">
      <c r="A204" s="10" t="s">
        <v>227</v>
      </c>
      <c r="B204" s="10" t="str">
        <f t="shared" si="3"/>
        <v>خریدار 00273</v>
      </c>
    </row>
    <row r="205" spans="1:2" x14ac:dyDescent="0.5">
      <c r="A205" s="10" t="s">
        <v>228</v>
      </c>
      <c r="B205" s="10" t="str">
        <f t="shared" si="3"/>
        <v>خریدار 00274</v>
      </c>
    </row>
    <row r="206" spans="1:2" x14ac:dyDescent="0.5">
      <c r="A206" s="10" t="s">
        <v>229</v>
      </c>
      <c r="B206" s="10" t="str">
        <f t="shared" si="3"/>
        <v>خریدار 00170</v>
      </c>
    </row>
    <row r="207" spans="1:2" x14ac:dyDescent="0.5">
      <c r="A207" s="10" t="s">
        <v>230</v>
      </c>
      <c r="B207" s="10" t="str">
        <f t="shared" si="3"/>
        <v>خریدار 00276</v>
      </c>
    </row>
    <row r="208" spans="1:2" x14ac:dyDescent="0.5">
      <c r="A208" s="10" t="s">
        <v>231</v>
      </c>
      <c r="B208" s="10" t="str">
        <f t="shared" si="3"/>
        <v>خریدار 00278</v>
      </c>
    </row>
    <row r="209" spans="1:2" x14ac:dyDescent="0.5">
      <c r="A209" s="10" t="s">
        <v>232</v>
      </c>
      <c r="B209" s="10" t="str">
        <f t="shared" si="3"/>
        <v>خریدار 00280</v>
      </c>
    </row>
    <row r="210" spans="1:2" x14ac:dyDescent="0.5">
      <c r="A210" s="10" t="s">
        <v>233</v>
      </c>
      <c r="B210" s="10" t="str">
        <f t="shared" si="3"/>
        <v>خریدار 00281</v>
      </c>
    </row>
    <row r="211" spans="1:2" x14ac:dyDescent="0.5">
      <c r="A211" s="10" t="s">
        <v>234</v>
      </c>
      <c r="B211" s="10" t="str">
        <f t="shared" si="3"/>
        <v>خریدار 00282</v>
      </c>
    </row>
    <row r="212" spans="1:2" x14ac:dyDescent="0.5">
      <c r="A212" s="10" t="s">
        <v>235</v>
      </c>
      <c r="B212" s="10" t="str">
        <f t="shared" si="3"/>
        <v>خریدار 00283</v>
      </c>
    </row>
    <row r="213" spans="1:2" x14ac:dyDescent="0.5">
      <c r="A213" s="10" t="s">
        <v>236</v>
      </c>
      <c r="B213" s="10" t="str">
        <f t="shared" si="3"/>
        <v>خریدار 00284</v>
      </c>
    </row>
    <row r="214" spans="1:2" x14ac:dyDescent="0.5">
      <c r="A214" s="10" t="s">
        <v>237</v>
      </c>
      <c r="B214" s="10" t="str">
        <f t="shared" si="3"/>
        <v>خریدار 00285</v>
      </c>
    </row>
    <row r="215" spans="1:2" x14ac:dyDescent="0.5">
      <c r="A215" s="10" t="s">
        <v>238</v>
      </c>
      <c r="B215" s="10" t="str">
        <f t="shared" si="3"/>
        <v>خریدار 00286</v>
      </c>
    </row>
    <row r="216" spans="1:2" x14ac:dyDescent="0.5">
      <c r="A216" s="10" t="s">
        <v>239</v>
      </c>
      <c r="B216" s="10" t="str">
        <f t="shared" si="3"/>
        <v>خریدار 00287</v>
      </c>
    </row>
    <row r="217" spans="1:2" x14ac:dyDescent="0.5">
      <c r="A217" s="10" t="s">
        <v>240</v>
      </c>
      <c r="B217" s="10" t="str">
        <f t="shared" si="3"/>
        <v>خریدار 00289</v>
      </c>
    </row>
    <row r="218" spans="1:2" x14ac:dyDescent="0.5">
      <c r="A218" s="10" t="s">
        <v>241</v>
      </c>
      <c r="B218" s="10" t="str">
        <f t="shared" si="3"/>
        <v>خریدار 00291</v>
      </c>
    </row>
    <row r="219" spans="1:2" x14ac:dyDescent="0.5">
      <c r="A219" s="10" t="s">
        <v>242</v>
      </c>
      <c r="B219" s="10" t="str">
        <f t="shared" si="3"/>
        <v>خریدار 00293</v>
      </c>
    </row>
    <row r="220" spans="1:2" x14ac:dyDescent="0.5">
      <c r="A220" s="10" t="s">
        <v>243</v>
      </c>
      <c r="B220" s="10" t="str">
        <f t="shared" si="3"/>
        <v>خریدار 00295</v>
      </c>
    </row>
    <row r="221" spans="1:2" x14ac:dyDescent="0.5">
      <c r="A221" s="10" t="s">
        <v>244</v>
      </c>
      <c r="B221" s="10" t="str">
        <f t="shared" si="3"/>
        <v>خریدار 00296</v>
      </c>
    </row>
    <row r="222" spans="1:2" x14ac:dyDescent="0.5">
      <c r="A222" s="10" t="s">
        <v>245</v>
      </c>
      <c r="B222" s="10" t="str">
        <f t="shared" si="3"/>
        <v>خریدار 00298</v>
      </c>
    </row>
    <row r="223" spans="1:2" x14ac:dyDescent="0.5">
      <c r="A223" s="10" t="s">
        <v>246</v>
      </c>
      <c r="B223" s="10" t="str">
        <f t="shared" si="3"/>
        <v>خریدار 00301</v>
      </c>
    </row>
    <row r="224" spans="1:2" x14ac:dyDescent="0.5">
      <c r="A224" s="10" t="s">
        <v>247</v>
      </c>
      <c r="B224" s="10" t="str">
        <f t="shared" si="3"/>
        <v>خریدار 00302</v>
      </c>
    </row>
    <row r="225" spans="1:2" x14ac:dyDescent="0.5">
      <c r="A225" s="10" t="s">
        <v>248</v>
      </c>
      <c r="B225" s="10" t="str">
        <f t="shared" si="3"/>
        <v>خریدار 00300</v>
      </c>
    </row>
    <row r="226" spans="1:2" x14ac:dyDescent="0.5">
      <c r="A226" s="10" t="s">
        <v>249</v>
      </c>
      <c r="B226" s="10" t="str">
        <f t="shared" si="3"/>
        <v>خریدار 00303</v>
      </c>
    </row>
    <row r="227" spans="1:2" x14ac:dyDescent="0.5">
      <c r="A227" s="10" t="s">
        <v>250</v>
      </c>
      <c r="B227" s="10" t="str">
        <f t="shared" si="3"/>
        <v>خریدار 00304</v>
      </c>
    </row>
    <row r="228" spans="1:2" x14ac:dyDescent="0.5">
      <c r="A228" s="10" t="s">
        <v>251</v>
      </c>
      <c r="B228" s="10" t="str">
        <f t="shared" si="3"/>
        <v>خریدار 00305</v>
      </c>
    </row>
    <row r="229" spans="1:2" x14ac:dyDescent="0.5">
      <c r="A229" s="10" t="s">
        <v>252</v>
      </c>
      <c r="B229" s="10" t="str">
        <f t="shared" si="3"/>
        <v>خریدار 00306</v>
      </c>
    </row>
    <row r="230" spans="1:2" x14ac:dyDescent="0.5">
      <c r="A230" s="10" t="s">
        <v>253</v>
      </c>
      <c r="B230" s="10" t="str">
        <f t="shared" si="3"/>
        <v>خریدار 00308</v>
      </c>
    </row>
    <row r="231" spans="1:2" x14ac:dyDescent="0.5">
      <c r="A231" s="10" t="s">
        <v>254</v>
      </c>
      <c r="B231" s="10" t="str">
        <f t="shared" si="3"/>
        <v>خریدار 00314</v>
      </c>
    </row>
    <row r="232" spans="1:2" x14ac:dyDescent="0.5">
      <c r="A232" s="10" t="s">
        <v>255</v>
      </c>
      <c r="B232" s="10" t="str">
        <f t="shared" si="3"/>
        <v>خریدار 00319</v>
      </c>
    </row>
    <row r="233" spans="1:2" x14ac:dyDescent="0.5">
      <c r="A233" s="10" t="s">
        <v>256</v>
      </c>
      <c r="B233" s="10" t="str">
        <f t="shared" si="3"/>
        <v>خریدار 00321</v>
      </c>
    </row>
    <row r="234" spans="1:2" x14ac:dyDescent="0.5">
      <c r="A234" s="10" t="s">
        <v>257</v>
      </c>
      <c r="B234" s="10" t="str">
        <f t="shared" si="3"/>
        <v>خریدار 00322</v>
      </c>
    </row>
    <row r="235" spans="1:2" x14ac:dyDescent="0.5">
      <c r="A235" s="10" t="s">
        <v>258</v>
      </c>
      <c r="B235" s="10" t="str">
        <f t="shared" si="3"/>
        <v>خریدار 00260</v>
      </c>
    </row>
    <row r="236" spans="1:2" x14ac:dyDescent="0.5">
      <c r="A236" s="10" t="s">
        <v>259</v>
      </c>
      <c r="B236" s="10" t="str">
        <f t="shared" si="3"/>
        <v>خریدار 00324</v>
      </c>
    </row>
    <row r="237" spans="1:2" x14ac:dyDescent="0.5">
      <c r="A237" s="10" t="s">
        <v>260</v>
      </c>
      <c r="B237" s="10" t="str">
        <f t="shared" si="3"/>
        <v>خریدار 00326</v>
      </c>
    </row>
    <row r="238" spans="1:2" x14ac:dyDescent="0.5">
      <c r="A238" s="10" t="s">
        <v>261</v>
      </c>
      <c r="B238" s="10" t="str">
        <f t="shared" si="3"/>
        <v>خریدار 00327</v>
      </c>
    </row>
    <row r="239" spans="1:2" x14ac:dyDescent="0.5">
      <c r="A239" s="10" t="s">
        <v>262</v>
      </c>
      <c r="B239" s="10" t="str">
        <f t="shared" si="3"/>
        <v>خریدار 00328</v>
      </c>
    </row>
    <row r="240" spans="1:2" x14ac:dyDescent="0.5">
      <c r="A240" s="10" t="s">
        <v>263</v>
      </c>
      <c r="B240" s="10" t="str">
        <f t="shared" si="3"/>
        <v>خریدار 00332</v>
      </c>
    </row>
    <row r="241" spans="1:2" x14ac:dyDescent="0.5">
      <c r="A241" s="10" t="s">
        <v>264</v>
      </c>
      <c r="B241" s="10" t="str">
        <f t="shared" si="3"/>
        <v>خریدار 00233</v>
      </c>
    </row>
    <row r="242" spans="1:2" x14ac:dyDescent="0.5">
      <c r="A242" s="10" t="s">
        <v>265</v>
      </c>
      <c r="B242" s="10" t="str">
        <f t="shared" si="3"/>
        <v>خریدار 00339</v>
      </c>
    </row>
    <row r="243" spans="1:2" x14ac:dyDescent="0.5">
      <c r="A243"/>
    </row>
    <row r="244" spans="1:2" x14ac:dyDescent="0.5">
      <c r="A244"/>
    </row>
    <row r="245" spans="1:2" x14ac:dyDescent="0.5">
      <c r="A245"/>
    </row>
    <row r="246" spans="1:2" x14ac:dyDescent="0.5">
      <c r="A246"/>
    </row>
    <row r="247" spans="1:2" x14ac:dyDescent="0.5">
      <c r="A247"/>
    </row>
    <row r="248" spans="1:2" x14ac:dyDescent="0.5">
      <c r="A248"/>
    </row>
    <row r="249" spans="1:2" x14ac:dyDescent="0.5">
      <c r="A249"/>
    </row>
    <row r="250" spans="1:2" x14ac:dyDescent="0.5">
      <c r="A250"/>
    </row>
    <row r="251" spans="1:2" x14ac:dyDescent="0.5">
      <c r="A251"/>
    </row>
    <row r="252" spans="1:2" x14ac:dyDescent="0.5">
      <c r="A252"/>
    </row>
    <row r="253" spans="1:2" x14ac:dyDescent="0.5">
      <c r="A253"/>
    </row>
    <row r="254" spans="1:2" x14ac:dyDescent="0.5">
      <c r="A254"/>
    </row>
    <row r="255" spans="1:2" x14ac:dyDescent="0.5">
      <c r="A255"/>
    </row>
    <row r="256" spans="1:2" x14ac:dyDescent="0.5">
      <c r="A256"/>
    </row>
    <row r="257" spans="1:1" x14ac:dyDescent="0.5">
      <c r="A257"/>
    </row>
    <row r="258" spans="1:1" x14ac:dyDescent="0.5">
      <c r="A258"/>
    </row>
    <row r="259" spans="1:1" x14ac:dyDescent="0.5">
      <c r="A259"/>
    </row>
    <row r="260" spans="1:1" x14ac:dyDescent="0.5">
      <c r="A260"/>
    </row>
    <row r="261" spans="1:1" x14ac:dyDescent="0.5">
      <c r="A261"/>
    </row>
    <row r="262" spans="1:1" x14ac:dyDescent="0.5">
      <c r="A262"/>
    </row>
    <row r="263" spans="1:1" x14ac:dyDescent="0.5">
      <c r="A263"/>
    </row>
    <row r="264" spans="1:1" x14ac:dyDescent="0.5">
      <c r="A264"/>
    </row>
    <row r="265" spans="1:1" x14ac:dyDescent="0.5">
      <c r="A265"/>
    </row>
    <row r="266" spans="1:1" x14ac:dyDescent="0.5">
      <c r="A266"/>
    </row>
    <row r="267" spans="1:1" x14ac:dyDescent="0.5">
      <c r="A267"/>
    </row>
    <row r="268" spans="1:1" x14ac:dyDescent="0.5">
      <c r="A268"/>
    </row>
    <row r="269" spans="1:1" x14ac:dyDescent="0.5">
      <c r="A269"/>
    </row>
    <row r="270" spans="1:1" x14ac:dyDescent="0.5">
      <c r="A270"/>
    </row>
    <row r="271" spans="1:1" x14ac:dyDescent="0.5">
      <c r="A271"/>
    </row>
    <row r="272" spans="1:1" x14ac:dyDescent="0.5">
      <c r="A272"/>
    </row>
    <row r="273" spans="1:1" x14ac:dyDescent="0.5">
      <c r="A273"/>
    </row>
    <row r="274" spans="1:1" x14ac:dyDescent="0.5">
      <c r="A274"/>
    </row>
    <row r="275" spans="1:1" x14ac:dyDescent="0.5">
      <c r="A275"/>
    </row>
    <row r="276" spans="1:1" x14ac:dyDescent="0.5">
      <c r="A276"/>
    </row>
    <row r="277" spans="1:1" x14ac:dyDescent="0.5">
      <c r="A277"/>
    </row>
    <row r="278" spans="1:1" x14ac:dyDescent="0.5">
      <c r="A278"/>
    </row>
    <row r="279" spans="1:1" x14ac:dyDescent="0.5">
      <c r="A279"/>
    </row>
    <row r="280" spans="1:1" x14ac:dyDescent="0.5">
      <c r="A280"/>
    </row>
    <row r="281" spans="1:1" x14ac:dyDescent="0.5">
      <c r="A281"/>
    </row>
    <row r="282" spans="1:1" x14ac:dyDescent="0.5">
      <c r="A282"/>
    </row>
    <row r="283" spans="1:1" x14ac:dyDescent="0.5">
      <c r="A283"/>
    </row>
    <row r="284" spans="1:1" x14ac:dyDescent="0.5">
      <c r="A284"/>
    </row>
    <row r="285" spans="1:1" x14ac:dyDescent="0.5">
      <c r="A285"/>
    </row>
    <row r="286" spans="1:1" x14ac:dyDescent="0.5">
      <c r="A286"/>
    </row>
    <row r="287" spans="1:1" x14ac:dyDescent="0.5">
      <c r="A287"/>
    </row>
    <row r="288" spans="1:1" x14ac:dyDescent="0.5">
      <c r="A288"/>
    </row>
    <row r="289" spans="1:1" x14ac:dyDescent="0.5">
      <c r="A289"/>
    </row>
    <row r="290" spans="1:1" x14ac:dyDescent="0.5">
      <c r="A290"/>
    </row>
    <row r="291" spans="1:1" x14ac:dyDescent="0.5">
      <c r="A291"/>
    </row>
    <row r="292" spans="1:1" x14ac:dyDescent="0.5">
      <c r="A292"/>
    </row>
    <row r="293" spans="1:1" x14ac:dyDescent="0.5">
      <c r="A293"/>
    </row>
    <row r="294" spans="1:1" x14ac:dyDescent="0.5">
      <c r="A294"/>
    </row>
    <row r="295" spans="1:1" x14ac:dyDescent="0.5">
      <c r="A295"/>
    </row>
    <row r="296" spans="1:1" x14ac:dyDescent="0.5">
      <c r="A296"/>
    </row>
    <row r="297" spans="1:1" x14ac:dyDescent="0.5">
      <c r="A297"/>
    </row>
    <row r="298" spans="1:1" x14ac:dyDescent="0.5">
      <c r="A298"/>
    </row>
    <row r="299" spans="1:1" x14ac:dyDescent="0.5">
      <c r="A299"/>
    </row>
    <row r="300" spans="1:1" x14ac:dyDescent="0.5">
      <c r="A300"/>
    </row>
    <row r="301" spans="1:1" x14ac:dyDescent="0.5">
      <c r="A301"/>
    </row>
    <row r="302" spans="1:1" x14ac:dyDescent="0.5">
      <c r="A302"/>
    </row>
    <row r="303" spans="1:1" x14ac:dyDescent="0.5">
      <c r="A303"/>
    </row>
    <row r="304" spans="1:1" x14ac:dyDescent="0.5">
      <c r="A304"/>
    </row>
    <row r="305" spans="1:1" x14ac:dyDescent="0.5">
      <c r="A305"/>
    </row>
    <row r="306" spans="1:1" x14ac:dyDescent="0.5">
      <c r="A306"/>
    </row>
    <row r="307" spans="1:1" x14ac:dyDescent="0.5">
      <c r="A307"/>
    </row>
    <row r="308" spans="1:1" x14ac:dyDescent="0.5">
      <c r="A308"/>
    </row>
    <row r="309" spans="1:1" x14ac:dyDescent="0.5">
      <c r="A309"/>
    </row>
    <row r="310" spans="1:1" x14ac:dyDescent="0.5">
      <c r="A310"/>
    </row>
    <row r="311" spans="1:1" x14ac:dyDescent="0.5">
      <c r="A311"/>
    </row>
    <row r="312" spans="1:1" x14ac:dyDescent="0.5">
      <c r="A312"/>
    </row>
    <row r="313" spans="1:1" x14ac:dyDescent="0.5">
      <c r="A313"/>
    </row>
    <row r="314" spans="1:1" x14ac:dyDescent="0.5">
      <c r="A314"/>
    </row>
    <row r="315" spans="1:1" x14ac:dyDescent="0.5">
      <c r="A315"/>
    </row>
    <row r="316" spans="1:1" x14ac:dyDescent="0.5">
      <c r="A316"/>
    </row>
    <row r="317" spans="1:1" x14ac:dyDescent="0.5">
      <c r="A317"/>
    </row>
    <row r="318" spans="1:1" x14ac:dyDescent="0.5">
      <c r="A318"/>
    </row>
    <row r="319" spans="1:1" x14ac:dyDescent="0.5">
      <c r="A319"/>
    </row>
    <row r="320" spans="1:1" x14ac:dyDescent="0.5">
      <c r="A320"/>
    </row>
    <row r="321" spans="1:1" x14ac:dyDescent="0.5">
      <c r="A321"/>
    </row>
    <row r="322" spans="1:1" x14ac:dyDescent="0.5">
      <c r="A322"/>
    </row>
    <row r="323" spans="1:1" x14ac:dyDescent="0.5">
      <c r="A323"/>
    </row>
    <row r="324" spans="1:1" x14ac:dyDescent="0.5">
      <c r="A324"/>
    </row>
    <row r="325" spans="1:1" x14ac:dyDescent="0.5">
      <c r="A325"/>
    </row>
    <row r="326" spans="1:1" x14ac:dyDescent="0.5">
      <c r="A326"/>
    </row>
    <row r="327" spans="1:1" x14ac:dyDescent="0.5">
      <c r="A327"/>
    </row>
    <row r="328" spans="1:1" x14ac:dyDescent="0.5">
      <c r="A328"/>
    </row>
    <row r="329" spans="1:1" x14ac:dyDescent="0.5">
      <c r="A329"/>
    </row>
    <row r="330" spans="1:1" x14ac:dyDescent="0.5">
      <c r="A330"/>
    </row>
    <row r="331" spans="1:1" x14ac:dyDescent="0.5">
      <c r="A331"/>
    </row>
    <row r="332" spans="1:1" x14ac:dyDescent="0.5">
      <c r="A332"/>
    </row>
    <row r="333" spans="1:1" x14ac:dyDescent="0.5">
      <c r="A333"/>
    </row>
    <row r="334" spans="1:1" x14ac:dyDescent="0.5">
      <c r="A334"/>
    </row>
    <row r="335" spans="1:1" x14ac:dyDescent="0.5">
      <c r="A335"/>
    </row>
    <row r="336" spans="1:1" x14ac:dyDescent="0.5">
      <c r="A336"/>
    </row>
    <row r="337" spans="1:1" x14ac:dyDescent="0.5">
      <c r="A337"/>
    </row>
    <row r="338" spans="1:1" x14ac:dyDescent="0.5">
      <c r="A338"/>
    </row>
    <row r="339" spans="1:1" x14ac:dyDescent="0.5">
      <c r="A339"/>
    </row>
    <row r="340" spans="1:1" x14ac:dyDescent="0.5">
      <c r="A340"/>
    </row>
    <row r="341" spans="1:1" x14ac:dyDescent="0.5">
      <c r="A341"/>
    </row>
    <row r="342" spans="1:1" x14ac:dyDescent="0.5">
      <c r="A342"/>
    </row>
    <row r="343" spans="1:1" x14ac:dyDescent="0.5">
      <c r="A343"/>
    </row>
    <row r="344" spans="1:1" x14ac:dyDescent="0.5">
      <c r="A344"/>
    </row>
    <row r="345" spans="1:1" x14ac:dyDescent="0.5">
      <c r="A345"/>
    </row>
    <row r="346" spans="1:1" x14ac:dyDescent="0.5">
      <c r="A346"/>
    </row>
    <row r="347" spans="1:1" x14ac:dyDescent="0.5">
      <c r="A347"/>
    </row>
    <row r="348" spans="1:1" x14ac:dyDescent="0.5">
      <c r="A348"/>
    </row>
    <row r="349" spans="1:1" x14ac:dyDescent="0.5">
      <c r="A349"/>
    </row>
    <row r="350" spans="1:1" x14ac:dyDescent="0.5">
      <c r="A350"/>
    </row>
    <row r="351" spans="1:1" x14ac:dyDescent="0.5">
      <c r="A351"/>
    </row>
    <row r="352" spans="1:1" x14ac:dyDescent="0.5">
      <c r="A352"/>
    </row>
    <row r="353" spans="1:1" x14ac:dyDescent="0.5">
      <c r="A353"/>
    </row>
    <row r="354" spans="1:1" x14ac:dyDescent="0.5">
      <c r="A354"/>
    </row>
    <row r="355" spans="1:1" x14ac:dyDescent="0.5">
      <c r="A355"/>
    </row>
    <row r="356" spans="1:1" x14ac:dyDescent="0.5">
      <c r="A356"/>
    </row>
    <row r="357" spans="1:1" x14ac:dyDescent="0.5">
      <c r="A357"/>
    </row>
    <row r="358" spans="1:1" x14ac:dyDescent="0.5">
      <c r="A358"/>
    </row>
    <row r="359" spans="1:1" x14ac:dyDescent="0.5">
      <c r="A359"/>
    </row>
    <row r="360" spans="1:1" x14ac:dyDescent="0.5">
      <c r="A360"/>
    </row>
    <row r="361" spans="1:1" x14ac:dyDescent="0.5">
      <c r="A361"/>
    </row>
    <row r="362" spans="1:1" x14ac:dyDescent="0.5">
      <c r="A362"/>
    </row>
    <row r="363" spans="1:1" x14ac:dyDescent="0.5">
      <c r="A363"/>
    </row>
    <row r="364" spans="1:1" x14ac:dyDescent="0.5">
      <c r="A364"/>
    </row>
    <row r="365" spans="1:1" x14ac:dyDescent="0.5">
      <c r="A365"/>
    </row>
    <row r="366" spans="1:1" x14ac:dyDescent="0.5">
      <c r="A366"/>
    </row>
    <row r="367" spans="1:1" x14ac:dyDescent="0.5">
      <c r="A367"/>
    </row>
    <row r="368" spans="1:1" x14ac:dyDescent="0.5">
      <c r="A368"/>
    </row>
    <row r="369" spans="1:1" x14ac:dyDescent="0.5">
      <c r="A369"/>
    </row>
    <row r="370" spans="1:1" x14ac:dyDescent="0.5">
      <c r="A370"/>
    </row>
    <row r="371" spans="1:1" x14ac:dyDescent="0.5">
      <c r="A371"/>
    </row>
    <row r="372" spans="1:1" x14ac:dyDescent="0.5">
      <c r="A372"/>
    </row>
    <row r="373" spans="1:1" x14ac:dyDescent="0.5">
      <c r="A373"/>
    </row>
    <row r="374" spans="1:1" x14ac:dyDescent="0.5">
      <c r="A374"/>
    </row>
    <row r="375" spans="1:1" x14ac:dyDescent="0.5">
      <c r="A375"/>
    </row>
    <row r="376" spans="1:1" x14ac:dyDescent="0.5">
      <c r="A376"/>
    </row>
    <row r="377" spans="1:1" x14ac:dyDescent="0.5">
      <c r="A377"/>
    </row>
    <row r="378" spans="1:1" x14ac:dyDescent="0.5">
      <c r="A378"/>
    </row>
    <row r="379" spans="1:1" x14ac:dyDescent="0.5">
      <c r="A379"/>
    </row>
    <row r="380" spans="1:1" x14ac:dyDescent="0.5">
      <c r="A380"/>
    </row>
    <row r="381" spans="1:1" x14ac:dyDescent="0.5">
      <c r="A381"/>
    </row>
    <row r="382" spans="1:1" x14ac:dyDescent="0.5">
      <c r="A382"/>
    </row>
    <row r="383" spans="1:1" x14ac:dyDescent="0.5">
      <c r="A383"/>
    </row>
    <row r="384" spans="1:1" x14ac:dyDescent="0.5">
      <c r="A384"/>
    </row>
    <row r="385" spans="1:1" x14ac:dyDescent="0.5">
      <c r="A385"/>
    </row>
    <row r="386" spans="1:1" x14ac:dyDescent="0.5">
      <c r="A386"/>
    </row>
    <row r="387" spans="1:1" x14ac:dyDescent="0.5">
      <c r="A387"/>
    </row>
    <row r="388" spans="1:1" x14ac:dyDescent="0.5">
      <c r="A388"/>
    </row>
    <row r="389" spans="1:1" x14ac:dyDescent="0.5">
      <c r="A389"/>
    </row>
    <row r="390" spans="1:1" x14ac:dyDescent="0.5">
      <c r="A390"/>
    </row>
    <row r="391" spans="1:1" x14ac:dyDescent="0.5">
      <c r="A391"/>
    </row>
    <row r="392" spans="1:1" x14ac:dyDescent="0.5">
      <c r="A392"/>
    </row>
    <row r="393" spans="1:1" x14ac:dyDescent="0.5">
      <c r="A393"/>
    </row>
    <row r="394" spans="1:1" x14ac:dyDescent="0.5">
      <c r="A394"/>
    </row>
    <row r="395" spans="1:1" x14ac:dyDescent="0.5">
      <c r="A395"/>
    </row>
    <row r="396" spans="1:1" x14ac:dyDescent="0.5">
      <c r="A396"/>
    </row>
    <row r="397" spans="1:1" x14ac:dyDescent="0.5">
      <c r="A397"/>
    </row>
    <row r="398" spans="1:1" x14ac:dyDescent="0.5">
      <c r="A398"/>
    </row>
    <row r="399" spans="1:1" x14ac:dyDescent="0.5">
      <c r="A399"/>
    </row>
    <row r="400" spans="1:1" x14ac:dyDescent="0.5">
      <c r="A400"/>
    </row>
    <row r="401" spans="1:1" x14ac:dyDescent="0.5">
      <c r="A401"/>
    </row>
    <row r="402" spans="1:1" x14ac:dyDescent="0.5">
      <c r="A402"/>
    </row>
    <row r="403" spans="1:1" x14ac:dyDescent="0.5">
      <c r="A403"/>
    </row>
    <row r="404" spans="1:1" x14ac:dyDescent="0.5">
      <c r="A404"/>
    </row>
    <row r="405" spans="1:1" x14ac:dyDescent="0.5">
      <c r="A405"/>
    </row>
    <row r="406" spans="1:1" x14ac:dyDescent="0.5">
      <c r="A406"/>
    </row>
    <row r="407" spans="1:1" x14ac:dyDescent="0.5">
      <c r="A407"/>
    </row>
    <row r="408" spans="1:1" x14ac:dyDescent="0.5">
      <c r="A408"/>
    </row>
    <row r="409" spans="1:1" x14ac:dyDescent="0.5">
      <c r="A409"/>
    </row>
    <row r="410" spans="1:1" x14ac:dyDescent="0.5">
      <c r="A410"/>
    </row>
    <row r="411" spans="1:1" x14ac:dyDescent="0.5">
      <c r="A411"/>
    </row>
    <row r="412" spans="1:1" x14ac:dyDescent="0.5">
      <c r="A412"/>
    </row>
    <row r="413" spans="1:1" x14ac:dyDescent="0.5">
      <c r="A413"/>
    </row>
    <row r="414" spans="1:1" x14ac:dyDescent="0.5">
      <c r="A414"/>
    </row>
    <row r="415" spans="1:1" x14ac:dyDescent="0.5">
      <c r="A415"/>
    </row>
    <row r="416" spans="1:1" x14ac:dyDescent="0.5">
      <c r="A416"/>
    </row>
    <row r="417" spans="1:1" x14ac:dyDescent="0.5">
      <c r="A417"/>
    </row>
    <row r="418" spans="1:1" x14ac:dyDescent="0.5">
      <c r="A418"/>
    </row>
    <row r="419" spans="1:1" x14ac:dyDescent="0.5">
      <c r="A419"/>
    </row>
    <row r="420" spans="1:1" x14ac:dyDescent="0.5">
      <c r="A420"/>
    </row>
    <row r="421" spans="1:1" x14ac:dyDescent="0.5">
      <c r="A421"/>
    </row>
    <row r="422" spans="1:1" x14ac:dyDescent="0.5">
      <c r="A422"/>
    </row>
    <row r="423" spans="1:1" x14ac:dyDescent="0.5">
      <c r="A423"/>
    </row>
    <row r="424" spans="1:1" x14ac:dyDescent="0.5">
      <c r="A424"/>
    </row>
    <row r="425" spans="1:1" x14ac:dyDescent="0.5">
      <c r="A425"/>
    </row>
    <row r="426" spans="1:1" x14ac:dyDescent="0.5">
      <c r="A426"/>
    </row>
    <row r="427" spans="1:1" x14ac:dyDescent="0.5">
      <c r="A427"/>
    </row>
    <row r="428" spans="1:1" x14ac:dyDescent="0.5">
      <c r="A428"/>
    </row>
    <row r="429" spans="1:1" x14ac:dyDescent="0.5">
      <c r="A429"/>
    </row>
    <row r="430" spans="1:1" x14ac:dyDescent="0.5">
      <c r="A430"/>
    </row>
    <row r="431" spans="1:1" x14ac:dyDescent="0.5">
      <c r="A431"/>
    </row>
    <row r="432" spans="1:1" x14ac:dyDescent="0.5">
      <c r="A432"/>
    </row>
    <row r="433" spans="1:1" x14ac:dyDescent="0.5">
      <c r="A433"/>
    </row>
    <row r="434" spans="1:1" x14ac:dyDescent="0.5">
      <c r="A434"/>
    </row>
    <row r="435" spans="1:1" x14ac:dyDescent="0.5">
      <c r="A435"/>
    </row>
    <row r="436" spans="1:1" x14ac:dyDescent="0.5">
      <c r="A436"/>
    </row>
    <row r="437" spans="1:1" x14ac:dyDescent="0.5">
      <c r="A437"/>
    </row>
    <row r="438" spans="1:1" x14ac:dyDescent="0.5">
      <c r="A438"/>
    </row>
    <row r="439" spans="1:1" x14ac:dyDescent="0.5">
      <c r="A439"/>
    </row>
    <row r="440" spans="1:1" x14ac:dyDescent="0.5">
      <c r="A440"/>
    </row>
    <row r="441" spans="1:1" x14ac:dyDescent="0.5">
      <c r="A441"/>
    </row>
    <row r="442" spans="1:1" x14ac:dyDescent="0.5">
      <c r="A442"/>
    </row>
    <row r="443" spans="1:1" x14ac:dyDescent="0.5">
      <c r="A443"/>
    </row>
    <row r="444" spans="1:1" x14ac:dyDescent="0.5">
      <c r="A444"/>
    </row>
    <row r="445" spans="1:1" x14ac:dyDescent="0.5">
      <c r="A445"/>
    </row>
    <row r="446" spans="1:1" x14ac:dyDescent="0.5">
      <c r="A446"/>
    </row>
    <row r="447" spans="1:1" x14ac:dyDescent="0.5">
      <c r="A447"/>
    </row>
    <row r="448" spans="1:1" x14ac:dyDescent="0.5">
      <c r="A448"/>
    </row>
    <row r="449" spans="1:1" x14ac:dyDescent="0.5">
      <c r="A449"/>
    </row>
    <row r="450" spans="1:1" x14ac:dyDescent="0.5">
      <c r="A450"/>
    </row>
    <row r="451" spans="1:1" x14ac:dyDescent="0.5">
      <c r="A451"/>
    </row>
    <row r="452" spans="1:1" x14ac:dyDescent="0.5">
      <c r="A452"/>
    </row>
    <row r="453" spans="1:1" x14ac:dyDescent="0.5">
      <c r="A453"/>
    </row>
    <row r="454" spans="1:1" x14ac:dyDescent="0.5">
      <c r="A454"/>
    </row>
    <row r="455" spans="1:1" x14ac:dyDescent="0.5">
      <c r="A455"/>
    </row>
    <row r="456" spans="1:1" x14ac:dyDescent="0.5">
      <c r="A456"/>
    </row>
    <row r="457" spans="1:1" x14ac:dyDescent="0.5">
      <c r="A457"/>
    </row>
    <row r="458" spans="1:1" x14ac:dyDescent="0.5">
      <c r="A458"/>
    </row>
    <row r="459" spans="1:1" x14ac:dyDescent="0.5">
      <c r="A459"/>
    </row>
    <row r="460" spans="1:1" x14ac:dyDescent="0.5">
      <c r="A460"/>
    </row>
    <row r="461" spans="1:1" x14ac:dyDescent="0.5">
      <c r="A461"/>
    </row>
    <row r="462" spans="1:1" x14ac:dyDescent="0.5">
      <c r="A462"/>
    </row>
    <row r="463" spans="1:1" x14ac:dyDescent="0.5">
      <c r="A463"/>
    </row>
    <row r="464" spans="1:1" x14ac:dyDescent="0.5">
      <c r="A464"/>
    </row>
    <row r="465" spans="1:1" x14ac:dyDescent="0.5">
      <c r="A465"/>
    </row>
    <row r="466" spans="1:1" x14ac:dyDescent="0.5">
      <c r="A466"/>
    </row>
    <row r="467" spans="1:1" x14ac:dyDescent="0.5">
      <c r="A467"/>
    </row>
    <row r="468" spans="1:1" x14ac:dyDescent="0.5">
      <c r="A468"/>
    </row>
    <row r="469" spans="1:1" x14ac:dyDescent="0.5">
      <c r="A469"/>
    </row>
    <row r="470" spans="1:1" x14ac:dyDescent="0.5">
      <c r="A470"/>
    </row>
    <row r="471" spans="1:1" x14ac:dyDescent="0.5">
      <c r="A471"/>
    </row>
    <row r="472" spans="1:1" x14ac:dyDescent="0.5">
      <c r="A472"/>
    </row>
    <row r="473" spans="1:1" x14ac:dyDescent="0.5">
      <c r="A473"/>
    </row>
    <row r="474" spans="1:1" x14ac:dyDescent="0.5">
      <c r="A474"/>
    </row>
    <row r="475" spans="1:1" x14ac:dyDescent="0.5">
      <c r="A475"/>
    </row>
    <row r="476" spans="1:1" x14ac:dyDescent="0.5">
      <c r="A476"/>
    </row>
    <row r="477" spans="1:1" x14ac:dyDescent="0.5">
      <c r="A477"/>
    </row>
    <row r="478" spans="1:1" x14ac:dyDescent="0.5">
      <c r="A478"/>
    </row>
    <row r="479" spans="1:1" x14ac:dyDescent="0.5">
      <c r="A479"/>
    </row>
    <row r="480" spans="1:1" x14ac:dyDescent="0.5">
      <c r="A480"/>
    </row>
    <row r="481" spans="1:1" x14ac:dyDescent="0.5">
      <c r="A481"/>
    </row>
    <row r="482" spans="1:1" x14ac:dyDescent="0.5">
      <c r="A482"/>
    </row>
    <row r="483" spans="1:1" x14ac:dyDescent="0.5">
      <c r="A483"/>
    </row>
    <row r="484" spans="1:1" x14ac:dyDescent="0.5">
      <c r="A484"/>
    </row>
    <row r="485" spans="1:1" x14ac:dyDescent="0.5">
      <c r="A485"/>
    </row>
    <row r="486" spans="1:1" x14ac:dyDescent="0.5">
      <c r="A486"/>
    </row>
    <row r="487" spans="1:1" x14ac:dyDescent="0.5">
      <c r="A487"/>
    </row>
    <row r="488" spans="1:1" x14ac:dyDescent="0.5">
      <c r="A488"/>
    </row>
    <row r="489" spans="1:1" x14ac:dyDescent="0.5">
      <c r="A489"/>
    </row>
    <row r="490" spans="1:1" x14ac:dyDescent="0.5">
      <c r="A490"/>
    </row>
    <row r="491" spans="1:1" x14ac:dyDescent="0.5">
      <c r="A491"/>
    </row>
    <row r="492" spans="1:1" x14ac:dyDescent="0.5">
      <c r="A492"/>
    </row>
    <row r="493" spans="1:1" x14ac:dyDescent="0.5">
      <c r="A493"/>
    </row>
    <row r="494" spans="1:1" x14ac:dyDescent="0.5">
      <c r="A494"/>
    </row>
    <row r="495" spans="1:1" x14ac:dyDescent="0.5">
      <c r="A495"/>
    </row>
    <row r="496" spans="1:1" x14ac:dyDescent="0.5">
      <c r="A496"/>
    </row>
    <row r="497" spans="1:1" x14ac:dyDescent="0.5">
      <c r="A497"/>
    </row>
    <row r="498" spans="1:1" x14ac:dyDescent="0.5">
      <c r="A498"/>
    </row>
    <row r="499" spans="1:1" x14ac:dyDescent="0.5">
      <c r="A499"/>
    </row>
    <row r="500" spans="1:1" x14ac:dyDescent="0.5">
      <c r="A500"/>
    </row>
    <row r="501" spans="1:1" x14ac:dyDescent="0.5">
      <c r="A501"/>
    </row>
    <row r="502" spans="1:1" x14ac:dyDescent="0.5">
      <c r="A502"/>
    </row>
    <row r="503" spans="1:1" x14ac:dyDescent="0.5">
      <c r="A503"/>
    </row>
    <row r="504" spans="1:1" x14ac:dyDescent="0.5">
      <c r="A504"/>
    </row>
    <row r="505" spans="1:1" x14ac:dyDescent="0.5">
      <c r="A505"/>
    </row>
    <row r="506" spans="1:1" x14ac:dyDescent="0.5">
      <c r="A506"/>
    </row>
    <row r="507" spans="1:1" x14ac:dyDescent="0.5">
      <c r="A507"/>
    </row>
    <row r="508" spans="1:1" x14ac:dyDescent="0.5">
      <c r="A508"/>
    </row>
    <row r="509" spans="1:1" x14ac:dyDescent="0.5">
      <c r="A509"/>
    </row>
    <row r="510" spans="1:1" x14ac:dyDescent="0.5">
      <c r="A510"/>
    </row>
    <row r="511" spans="1:1" x14ac:dyDescent="0.5">
      <c r="A511"/>
    </row>
    <row r="512" spans="1:1" x14ac:dyDescent="0.5">
      <c r="A512"/>
    </row>
    <row r="513" spans="1:1" x14ac:dyDescent="0.5">
      <c r="A513"/>
    </row>
    <row r="514" spans="1:1" x14ac:dyDescent="0.5">
      <c r="A514"/>
    </row>
    <row r="515" spans="1:1" x14ac:dyDescent="0.5">
      <c r="A515"/>
    </row>
    <row r="516" spans="1:1" x14ac:dyDescent="0.5">
      <c r="A516"/>
    </row>
    <row r="517" spans="1:1" x14ac:dyDescent="0.5">
      <c r="A517"/>
    </row>
    <row r="518" spans="1:1" x14ac:dyDescent="0.5">
      <c r="A518"/>
    </row>
    <row r="519" spans="1:1" x14ac:dyDescent="0.5">
      <c r="A519"/>
    </row>
    <row r="520" spans="1:1" x14ac:dyDescent="0.5">
      <c r="A520"/>
    </row>
    <row r="521" spans="1:1" x14ac:dyDescent="0.5">
      <c r="A521"/>
    </row>
    <row r="522" spans="1:1" x14ac:dyDescent="0.5">
      <c r="A522"/>
    </row>
    <row r="523" spans="1:1" x14ac:dyDescent="0.5">
      <c r="A523"/>
    </row>
    <row r="524" spans="1:1" x14ac:dyDescent="0.5">
      <c r="A524"/>
    </row>
    <row r="525" spans="1:1" x14ac:dyDescent="0.5">
      <c r="A525"/>
    </row>
    <row r="526" spans="1:1" x14ac:dyDescent="0.5">
      <c r="A526"/>
    </row>
    <row r="527" spans="1:1" x14ac:dyDescent="0.5">
      <c r="A527"/>
    </row>
    <row r="528" spans="1:1" x14ac:dyDescent="0.5">
      <c r="A528"/>
    </row>
    <row r="529" spans="1:1" x14ac:dyDescent="0.5">
      <c r="A529"/>
    </row>
    <row r="530" spans="1:1" x14ac:dyDescent="0.5">
      <c r="A530"/>
    </row>
    <row r="531" spans="1:1" x14ac:dyDescent="0.5">
      <c r="A531"/>
    </row>
    <row r="532" spans="1:1" x14ac:dyDescent="0.5">
      <c r="A532"/>
    </row>
    <row r="533" spans="1:1" x14ac:dyDescent="0.5">
      <c r="A533"/>
    </row>
    <row r="534" spans="1:1" x14ac:dyDescent="0.5">
      <c r="A534"/>
    </row>
    <row r="535" spans="1:1" x14ac:dyDescent="0.5">
      <c r="A535"/>
    </row>
    <row r="536" spans="1:1" x14ac:dyDescent="0.5">
      <c r="A536"/>
    </row>
    <row r="537" spans="1:1" x14ac:dyDescent="0.5">
      <c r="A537"/>
    </row>
    <row r="538" spans="1:1" x14ac:dyDescent="0.5">
      <c r="A538"/>
    </row>
    <row r="539" spans="1:1" x14ac:dyDescent="0.5">
      <c r="A539"/>
    </row>
    <row r="540" spans="1:1" x14ac:dyDescent="0.5">
      <c r="A540"/>
    </row>
    <row r="541" spans="1:1" x14ac:dyDescent="0.5">
      <c r="A541"/>
    </row>
    <row r="542" spans="1:1" x14ac:dyDescent="0.5">
      <c r="A542"/>
    </row>
    <row r="543" spans="1:1" x14ac:dyDescent="0.5">
      <c r="A543"/>
    </row>
    <row r="544" spans="1:1" x14ac:dyDescent="0.5">
      <c r="A544"/>
    </row>
    <row r="545" spans="1:1" x14ac:dyDescent="0.5">
      <c r="A545"/>
    </row>
    <row r="546" spans="1:1" x14ac:dyDescent="0.5">
      <c r="A546"/>
    </row>
    <row r="547" spans="1:1" x14ac:dyDescent="0.5">
      <c r="A547"/>
    </row>
    <row r="548" spans="1:1" x14ac:dyDescent="0.5">
      <c r="A548"/>
    </row>
    <row r="549" spans="1:1" x14ac:dyDescent="0.5">
      <c r="A549"/>
    </row>
    <row r="550" spans="1:1" x14ac:dyDescent="0.5">
      <c r="A550"/>
    </row>
    <row r="551" spans="1:1" x14ac:dyDescent="0.5">
      <c r="A551"/>
    </row>
    <row r="552" spans="1:1" x14ac:dyDescent="0.5">
      <c r="A552"/>
    </row>
    <row r="553" spans="1:1" x14ac:dyDescent="0.5">
      <c r="A553"/>
    </row>
    <row r="554" spans="1:1" x14ac:dyDescent="0.5">
      <c r="A554"/>
    </row>
    <row r="555" spans="1:1" x14ac:dyDescent="0.5">
      <c r="A555"/>
    </row>
    <row r="556" spans="1:1" x14ac:dyDescent="0.5">
      <c r="A556"/>
    </row>
    <row r="557" spans="1:1" x14ac:dyDescent="0.5">
      <c r="A557"/>
    </row>
    <row r="558" spans="1:1" x14ac:dyDescent="0.5">
      <c r="A558"/>
    </row>
    <row r="559" spans="1:1" x14ac:dyDescent="0.5">
      <c r="A559"/>
    </row>
    <row r="560" spans="1:1" x14ac:dyDescent="0.5">
      <c r="A560"/>
    </row>
    <row r="561" spans="1:1" x14ac:dyDescent="0.5">
      <c r="A561"/>
    </row>
    <row r="562" spans="1:1" x14ac:dyDescent="0.5">
      <c r="A562"/>
    </row>
    <row r="563" spans="1:1" x14ac:dyDescent="0.5">
      <c r="A563"/>
    </row>
    <row r="564" spans="1:1" x14ac:dyDescent="0.5">
      <c r="A564"/>
    </row>
    <row r="565" spans="1:1" x14ac:dyDescent="0.5">
      <c r="A565"/>
    </row>
    <row r="566" spans="1:1" x14ac:dyDescent="0.5">
      <c r="A566"/>
    </row>
    <row r="567" spans="1:1" x14ac:dyDescent="0.5">
      <c r="A567"/>
    </row>
    <row r="568" spans="1:1" x14ac:dyDescent="0.5">
      <c r="A568"/>
    </row>
    <row r="569" spans="1:1" x14ac:dyDescent="0.5">
      <c r="A569"/>
    </row>
    <row r="570" spans="1:1" x14ac:dyDescent="0.5">
      <c r="A570"/>
    </row>
    <row r="571" spans="1:1" x14ac:dyDescent="0.5">
      <c r="A571"/>
    </row>
    <row r="572" spans="1:1" x14ac:dyDescent="0.5">
      <c r="A572"/>
    </row>
    <row r="573" spans="1:1" x14ac:dyDescent="0.5">
      <c r="A573"/>
    </row>
    <row r="574" spans="1:1" x14ac:dyDescent="0.5">
      <c r="A574"/>
    </row>
    <row r="575" spans="1:1" x14ac:dyDescent="0.5">
      <c r="A575"/>
    </row>
    <row r="576" spans="1:1" x14ac:dyDescent="0.5">
      <c r="A576"/>
    </row>
    <row r="577" spans="1:1" x14ac:dyDescent="0.5">
      <c r="A577"/>
    </row>
    <row r="578" spans="1:1" x14ac:dyDescent="0.5">
      <c r="A578"/>
    </row>
    <row r="579" spans="1:1" x14ac:dyDescent="0.5">
      <c r="A579"/>
    </row>
    <row r="580" spans="1:1" x14ac:dyDescent="0.5">
      <c r="A580"/>
    </row>
    <row r="581" spans="1:1" x14ac:dyDescent="0.5">
      <c r="A581"/>
    </row>
    <row r="582" spans="1:1" x14ac:dyDescent="0.5">
      <c r="A582"/>
    </row>
    <row r="583" spans="1:1" x14ac:dyDescent="0.5">
      <c r="A583"/>
    </row>
    <row r="584" spans="1:1" x14ac:dyDescent="0.5">
      <c r="A584"/>
    </row>
    <row r="585" spans="1:1" x14ac:dyDescent="0.5">
      <c r="A585"/>
    </row>
    <row r="586" spans="1:1" x14ac:dyDescent="0.5">
      <c r="A586"/>
    </row>
    <row r="587" spans="1:1" x14ac:dyDescent="0.5">
      <c r="A587"/>
    </row>
    <row r="588" spans="1:1" x14ac:dyDescent="0.5">
      <c r="A588"/>
    </row>
    <row r="589" spans="1:1" x14ac:dyDescent="0.5">
      <c r="A589"/>
    </row>
    <row r="590" spans="1:1" x14ac:dyDescent="0.5">
      <c r="A590"/>
    </row>
    <row r="591" spans="1:1" x14ac:dyDescent="0.5">
      <c r="A591"/>
    </row>
    <row r="592" spans="1:1" x14ac:dyDescent="0.5">
      <c r="A592"/>
    </row>
    <row r="593" spans="1:1" x14ac:dyDescent="0.5">
      <c r="A593"/>
    </row>
    <row r="594" spans="1:1" x14ac:dyDescent="0.5">
      <c r="A594"/>
    </row>
    <row r="595" spans="1:1" x14ac:dyDescent="0.5">
      <c r="A595"/>
    </row>
    <row r="596" spans="1:1" x14ac:dyDescent="0.5">
      <c r="A596"/>
    </row>
    <row r="597" spans="1:1" x14ac:dyDescent="0.5">
      <c r="A597"/>
    </row>
    <row r="598" spans="1:1" x14ac:dyDescent="0.5">
      <c r="A598"/>
    </row>
    <row r="599" spans="1:1" x14ac:dyDescent="0.5">
      <c r="A599"/>
    </row>
    <row r="600" spans="1:1" x14ac:dyDescent="0.5">
      <c r="A600"/>
    </row>
    <row r="601" spans="1:1" x14ac:dyDescent="0.5">
      <c r="A601"/>
    </row>
    <row r="602" spans="1:1" x14ac:dyDescent="0.5">
      <c r="A602"/>
    </row>
    <row r="603" spans="1:1" x14ac:dyDescent="0.5">
      <c r="A603"/>
    </row>
    <row r="604" spans="1:1" x14ac:dyDescent="0.5">
      <c r="A604"/>
    </row>
    <row r="605" spans="1:1" x14ac:dyDescent="0.5">
      <c r="A605"/>
    </row>
    <row r="606" spans="1:1" x14ac:dyDescent="0.5">
      <c r="A606"/>
    </row>
    <row r="607" spans="1:1" x14ac:dyDescent="0.5">
      <c r="A607"/>
    </row>
    <row r="608" spans="1:1" x14ac:dyDescent="0.5">
      <c r="A608"/>
    </row>
    <row r="609" spans="1:1" x14ac:dyDescent="0.5">
      <c r="A609"/>
    </row>
    <row r="610" spans="1:1" x14ac:dyDescent="0.5">
      <c r="A610"/>
    </row>
    <row r="611" spans="1:1" x14ac:dyDescent="0.5">
      <c r="A611"/>
    </row>
    <row r="612" spans="1:1" x14ac:dyDescent="0.5">
      <c r="A612"/>
    </row>
    <row r="613" spans="1:1" x14ac:dyDescent="0.5">
      <c r="A613"/>
    </row>
    <row r="614" spans="1:1" x14ac:dyDescent="0.5">
      <c r="A614"/>
    </row>
    <row r="615" spans="1:1" x14ac:dyDescent="0.5">
      <c r="A615"/>
    </row>
    <row r="616" spans="1:1" x14ac:dyDescent="0.5">
      <c r="A616"/>
    </row>
    <row r="617" spans="1:1" x14ac:dyDescent="0.5">
      <c r="A617"/>
    </row>
    <row r="618" spans="1:1" x14ac:dyDescent="0.5">
      <c r="A618"/>
    </row>
    <row r="619" spans="1:1" x14ac:dyDescent="0.5">
      <c r="A619"/>
    </row>
    <row r="620" spans="1:1" x14ac:dyDescent="0.5">
      <c r="A620"/>
    </row>
    <row r="621" spans="1:1" x14ac:dyDescent="0.5">
      <c r="A621"/>
    </row>
    <row r="622" spans="1:1" x14ac:dyDescent="0.5">
      <c r="A622"/>
    </row>
    <row r="623" spans="1:1" x14ac:dyDescent="0.5">
      <c r="A623"/>
    </row>
    <row r="624" spans="1:1" x14ac:dyDescent="0.5">
      <c r="A624"/>
    </row>
    <row r="625" spans="1:1" x14ac:dyDescent="0.5">
      <c r="A625"/>
    </row>
    <row r="626" spans="1:1" x14ac:dyDescent="0.5">
      <c r="A626"/>
    </row>
    <row r="627" spans="1:1" x14ac:dyDescent="0.5">
      <c r="A627"/>
    </row>
    <row r="628" spans="1:1" x14ac:dyDescent="0.5">
      <c r="A628"/>
    </row>
    <row r="629" spans="1:1" x14ac:dyDescent="0.5">
      <c r="A629"/>
    </row>
    <row r="630" spans="1:1" x14ac:dyDescent="0.5">
      <c r="A630"/>
    </row>
    <row r="631" spans="1:1" x14ac:dyDescent="0.5">
      <c r="A631"/>
    </row>
    <row r="632" spans="1:1" x14ac:dyDescent="0.5">
      <c r="A632"/>
    </row>
    <row r="633" spans="1:1" x14ac:dyDescent="0.5">
      <c r="A633"/>
    </row>
    <row r="634" spans="1:1" x14ac:dyDescent="0.5">
      <c r="A634"/>
    </row>
    <row r="635" spans="1:1" x14ac:dyDescent="0.5">
      <c r="A635"/>
    </row>
    <row r="636" spans="1:1" x14ac:dyDescent="0.5">
      <c r="A636"/>
    </row>
    <row r="637" spans="1:1" x14ac:dyDescent="0.5">
      <c r="A637"/>
    </row>
    <row r="638" spans="1:1" x14ac:dyDescent="0.5">
      <c r="A638"/>
    </row>
    <row r="639" spans="1:1" x14ac:dyDescent="0.5">
      <c r="A639"/>
    </row>
    <row r="640" spans="1:1" x14ac:dyDescent="0.5">
      <c r="A640"/>
    </row>
    <row r="641" spans="1:1" x14ac:dyDescent="0.5">
      <c r="A641"/>
    </row>
    <row r="642" spans="1:1" x14ac:dyDescent="0.5">
      <c r="A642"/>
    </row>
    <row r="643" spans="1:1" x14ac:dyDescent="0.5">
      <c r="A643"/>
    </row>
    <row r="644" spans="1:1" x14ac:dyDescent="0.5">
      <c r="A644"/>
    </row>
    <row r="645" spans="1:1" x14ac:dyDescent="0.5">
      <c r="A645"/>
    </row>
    <row r="646" spans="1:1" x14ac:dyDescent="0.5">
      <c r="A646"/>
    </row>
    <row r="647" spans="1:1" x14ac:dyDescent="0.5">
      <c r="A647"/>
    </row>
    <row r="648" spans="1:1" x14ac:dyDescent="0.5">
      <c r="A648"/>
    </row>
    <row r="649" spans="1:1" x14ac:dyDescent="0.5">
      <c r="A649"/>
    </row>
    <row r="650" spans="1:1" x14ac:dyDescent="0.5">
      <c r="A650"/>
    </row>
    <row r="651" spans="1:1" x14ac:dyDescent="0.5">
      <c r="A651"/>
    </row>
    <row r="652" spans="1:1" x14ac:dyDescent="0.5">
      <c r="A652"/>
    </row>
    <row r="653" spans="1:1" x14ac:dyDescent="0.5">
      <c r="A653"/>
    </row>
    <row r="654" spans="1:1" x14ac:dyDescent="0.5">
      <c r="A654"/>
    </row>
    <row r="655" spans="1:1" x14ac:dyDescent="0.5">
      <c r="A655"/>
    </row>
    <row r="656" spans="1:1" x14ac:dyDescent="0.5">
      <c r="A656"/>
    </row>
    <row r="657" spans="1:1" x14ac:dyDescent="0.5">
      <c r="A657"/>
    </row>
    <row r="658" spans="1:1" x14ac:dyDescent="0.5">
      <c r="A658"/>
    </row>
    <row r="659" spans="1:1" x14ac:dyDescent="0.5">
      <c r="A659"/>
    </row>
    <row r="660" spans="1:1" x14ac:dyDescent="0.5">
      <c r="A660"/>
    </row>
    <row r="661" spans="1:1" x14ac:dyDescent="0.5">
      <c r="A661"/>
    </row>
    <row r="662" spans="1:1" x14ac:dyDescent="0.5">
      <c r="A662"/>
    </row>
    <row r="663" spans="1:1" x14ac:dyDescent="0.5">
      <c r="A663"/>
    </row>
    <row r="664" spans="1:1" x14ac:dyDescent="0.5">
      <c r="A664"/>
    </row>
    <row r="665" spans="1:1" x14ac:dyDescent="0.5">
      <c r="A665"/>
    </row>
    <row r="666" spans="1:1" x14ac:dyDescent="0.5">
      <c r="A666"/>
    </row>
    <row r="667" spans="1:1" x14ac:dyDescent="0.5">
      <c r="A667"/>
    </row>
    <row r="668" spans="1:1" x14ac:dyDescent="0.5">
      <c r="A668"/>
    </row>
    <row r="669" spans="1:1" x14ac:dyDescent="0.5">
      <c r="A669"/>
    </row>
    <row r="670" spans="1:1" x14ac:dyDescent="0.5">
      <c r="A670"/>
    </row>
    <row r="671" spans="1:1" x14ac:dyDescent="0.5">
      <c r="A671"/>
    </row>
    <row r="672" spans="1:1" x14ac:dyDescent="0.5">
      <c r="A672"/>
    </row>
    <row r="673" spans="1:1" x14ac:dyDescent="0.5">
      <c r="A673"/>
    </row>
    <row r="674" spans="1:1" x14ac:dyDescent="0.5">
      <c r="A674"/>
    </row>
    <row r="675" spans="1:1" x14ac:dyDescent="0.5">
      <c r="A675"/>
    </row>
    <row r="676" spans="1:1" x14ac:dyDescent="0.5">
      <c r="A676"/>
    </row>
    <row r="677" spans="1:1" x14ac:dyDescent="0.5">
      <c r="A677"/>
    </row>
    <row r="678" spans="1:1" x14ac:dyDescent="0.5">
      <c r="A678"/>
    </row>
    <row r="679" spans="1:1" x14ac:dyDescent="0.5">
      <c r="A679"/>
    </row>
    <row r="680" spans="1:1" x14ac:dyDescent="0.5">
      <c r="A680"/>
    </row>
    <row r="681" spans="1:1" x14ac:dyDescent="0.5">
      <c r="A681"/>
    </row>
    <row r="682" spans="1:1" x14ac:dyDescent="0.5">
      <c r="A682"/>
    </row>
    <row r="683" spans="1:1" x14ac:dyDescent="0.5">
      <c r="A683"/>
    </row>
    <row r="684" spans="1:1" x14ac:dyDescent="0.5">
      <c r="A684"/>
    </row>
    <row r="685" spans="1:1" x14ac:dyDescent="0.5">
      <c r="A685"/>
    </row>
    <row r="686" spans="1:1" x14ac:dyDescent="0.5">
      <c r="A686"/>
    </row>
    <row r="687" spans="1:1" x14ac:dyDescent="0.5">
      <c r="A687"/>
    </row>
    <row r="688" spans="1:1" x14ac:dyDescent="0.5">
      <c r="A688"/>
    </row>
    <row r="689" spans="1:1" x14ac:dyDescent="0.5">
      <c r="A689"/>
    </row>
    <row r="690" spans="1:1" x14ac:dyDescent="0.5">
      <c r="A690"/>
    </row>
    <row r="691" spans="1:1" x14ac:dyDescent="0.5">
      <c r="A691"/>
    </row>
    <row r="692" spans="1:1" x14ac:dyDescent="0.5">
      <c r="A692"/>
    </row>
    <row r="693" spans="1:1" x14ac:dyDescent="0.5">
      <c r="A693"/>
    </row>
    <row r="694" spans="1:1" x14ac:dyDescent="0.5">
      <c r="A694"/>
    </row>
    <row r="695" spans="1:1" x14ac:dyDescent="0.5">
      <c r="A695"/>
    </row>
    <row r="696" spans="1:1" x14ac:dyDescent="0.5">
      <c r="A696"/>
    </row>
    <row r="697" spans="1:1" x14ac:dyDescent="0.5">
      <c r="A697"/>
    </row>
    <row r="698" spans="1:1" x14ac:dyDescent="0.5">
      <c r="A698"/>
    </row>
    <row r="699" spans="1:1" x14ac:dyDescent="0.5">
      <c r="A699"/>
    </row>
    <row r="700" spans="1:1" x14ac:dyDescent="0.5">
      <c r="A700"/>
    </row>
    <row r="701" spans="1:1" x14ac:dyDescent="0.5">
      <c r="A701"/>
    </row>
    <row r="702" spans="1:1" x14ac:dyDescent="0.5">
      <c r="A702"/>
    </row>
    <row r="703" spans="1:1" x14ac:dyDescent="0.5">
      <c r="A703"/>
    </row>
    <row r="704" spans="1:1" x14ac:dyDescent="0.5">
      <c r="A704"/>
    </row>
    <row r="705" spans="1:1" x14ac:dyDescent="0.5">
      <c r="A705"/>
    </row>
    <row r="706" spans="1:1" x14ac:dyDescent="0.5">
      <c r="A706"/>
    </row>
    <row r="707" spans="1:1" x14ac:dyDescent="0.5">
      <c r="A707"/>
    </row>
    <row r="708" spans="1:1" x14ac:dyDescent="0.5">
      <c r="A708"/>
    </row>
    <row r="709" spans="1:1" x14ac:dyDescent="0.5">
      <c r="A709"/>
    </row>
    <row r="710" spans="1:1" x14ac:dyDescent="0.5">
      <c r="A710"/>
    </row>
    <row r="711" spans="1:1" x14ac:dyDescent="0.5">
      <c r="A711"/>
    </row>
    <row r="712" spans="1:1" x14ac:dyDescent="0.5">
      <c r="A712"/>
    </row>
    <row r="713" spans="1:1" x14ac:dyDescent="0.5">
      <c r="A713"/>
    </row>
    <row r="714" spans="1:1" x14ac:dyDescent="0.5">
      <c r="A714"/>
    </row>
    <row r="715" spans="1:1" x14ac:dyDescent="0.5">
      <c r="A715"/>
    </row>
    <row r="716" spans="1:1" x14ac:dyDescent="0.5">
      <c r="A716"/>
    </row>
    <row r="717" spans="1:1" x14ac:dyDescent="0.5">
      <c r="A717"/>
    </row>
    <row r="718" spans="1:1" x14ac:dyDescent="0.5">
      <c r="A718"/>
    </row>
    <row r="719" spans="1:1" x14ac:dyDescent="0.5">
      <c r="A719"/>
    </row>
    <row r="720" spans="1:1" x14ac:dyDescent="0.5">
      <c r="A720"/>
    </row>
    <row r="721" spans="1:1" x14ac:dyDescent="0.5">
      <c r="A721"/>
    </row>
    <row r="722" spans="1:1" x14ac:dyDescent="0.5">
      <c r="A722"/>
    </row>
    <row r="723" spans="1:1" x14ac:dyDescent="0.5">
      <c r="A723"/>
    </row>
    <row r="724" spans="1:1" x14ac:dyDescent="0.5">
      <c r="A724"/>
    </row>
    <row r="725" spans="1:1" x14ac:dyDescent="0.5">
      <c r="A725"/>
    </row>
    <row r="726" spans="1:1" x14ac:dyDescent="0.5">
      <c r="A726"/>
    </row>
    <row r="727" spans="1:1" x14ac:dyDescent="0.5">
      <c r="A727"/>
    </row>
    <row r="728" spans="1:1" x14ac:dyDescent="0.5">
      <c r="A728"/>
    </row>
    <row r="729" spans="1:1" x14ac:dyDescent="0.5">
      <c r="A729"/>
    </row>
    <row r="730" spans="1:1" x14ac:dyDescent="0.5">
      <c r="A730"/>
    </row>
    <row r="731" spans="1:1" x14ac:dyDescent="0.5">
      <c r="A731"/>
    </row>
    <row r="732" spans="1:1" x14ac:dyDescent="0.5">
      <c r="A732"/>
    </row>
    <row r="733" spans="1:1" x14ac:dyDescent="0.5">
      <c r="A733"/>
    </row>
    <row r="734" spans="1:1" x14ac:dyDescent="0.5">
      <c r="A734"/>
    </row>
    <row r="735" spans="1:1" x14ac:dyDescent="0.5">
      <c r="A735"/>
    </row>
    <row r="736" spans="1:1" x14ac:dyDescent="0.5">
      <c r="A736"/>
    </row>
    <row r="737" spans="1:1" x14ac:dyDescent="0.5">
      <c r="A737"/>
    </row>
    <row r="738" spans="1:1" x14ac:dyDescent="0.5">
      <c r="A738"/>
    </row>
    <row r="739" spans="1:1" x14ac:dyDescent="0.5">
      <c r="A739"/>
    </row>
    <row r="740" spans="1:1" x14ac:dyDescent="0.5">
      <c r="A740"/>
    </row>
    <row r="741" spans="1:1" x14ac:dyDescent="0.5">
      <c r="A741"/>
    </row>
    <row r="742" spans="1:1" x14ac:dyDescent="0.5">
      <c r="A742"/>
    </row>
    <row r="743" spans="1:1" x14ac:dyDescent="0.5">
      <c r="A743"/>
    </row>
    <row r="744" spans="1:1" x14ac:dyDescent="0.5">
      <c r="A744"/>
    </row>
    <row r="745" spans="1:1" x14ac:dyDescent="0.5">
      <c r="A745"/>
    </row>
    <row r="746" spans="1:1" x14ac:dyDescent="0.5">
      <c r="A746"/>
    </row>
    <row r="747" spans="1:1" x14ac:dyDescent="0.5">
      <c r="A747"/>
    </row>
    <row r="748" spans="1:1" x14ac:dyDescent="0.5">
      <c r="A748"/>
    </row>
    <row r="749" spans="1:1" x14ac:dyDescent="0.5">
      <c r="A749"/>
    </row>
    <row r="750" spans="1:1" x14ac:dyDescent="0.5">
      <c r="A750"/>
    </row>
    <row r="751" spans="1:1" x14ac:dyDescent="0.5">
      <c r="A751"/>
    </row>
    <row r="752" spans="1:1" x14ac:dyDescent="0.5">
      <c r="A752"/>
    </row>
    <row r="753" spans="1:1" x14ac:dyDescent="0.5">
      <c r="A753"/>
    </row>
    <row r="754" spans="1:1" x14ac:dyDescent="0.5">
      <c r="A754"/>
    </row>
    <row r="755" spans="1:1" x14ac:dyDescent="0.5">
      <c r="A755"/>
    </row>
    <row r="756" spans="1:1" x14ac:dyDescent="0.5">
      <c r="A756"/>
    </row>
    <row r="757" spans="1:1" x14ac:dyDescent="0.5">
      <c r="A757"/>
    </row>
    <row r="758" spans="1:1" x14ac:dyDescent="0.5">
      <c r="A758"/>
    </row>
    <row r="759" spans="1:1" x14ac:dyDescent="0.5">
      <c r="A759"/>
    </row>
    <row r="760" spans="1:1" x14ac:dyDescent="0.5">
      <c r="A760"/>
    </row>
    <row r="761" spans="1:1" x14ac:dyDescent="0.5">
      <c r="A761"/>
    </row>
    <row r="762" spans="1:1" x14ac:dyDescent="0.5">
      <c r="A762"/>
    </row>
    <row r="763" spans="1:1" x14ac:dyDescent="0.5">
      <c r="A763"/>
    </row>
    <row r="764" spans="1:1" x14ac:dyDescent="0.5">
      <c r="A764"/>
    </row>
    <row r="765" spans="1:1" x14ac:dyDescent="0.5">
      <c r="A765"/>
    </row>
    <row r="766" spans="1:1" x14ac:dyDescent="0.5">
      <c r="A766"/>
    </row>
    <row r="767" spans="1:1" x14ac:dyDescent="0.5">
      <c r="A767"/>
    </row>
    <row r="768" spans="1:1" x14ac:dyDescent="0.5">
      <c r="A768"/>
    </row>
    <row r="769" spans="1:1" x14ac:dyDescent="0.5">
      <c r="A769"/>
    </row>
    <row r="770" spans="1:1" x14ac:dyDescent="0.5">
      <c r="A770"/>
    </row>
    <row r="771" spans="1:1" x14ac:dyDescent="0.5">
      <c r="A771"/>
    </row>
    <row r="772" spans="1:1" x14ac:dyDescent="0.5">
      <c r="A772"/>
    </row>
    <row r="773" spans="1:1" x14ac:dyDescent="0.5">
      <c r="A773"/>
    </row>
    <row r="774" spans="1:1" x14ac:dyDescent="0.5">
      <c r="A774"/>
    </row>
    <row r="775" spans="1:1" x14ac:dyDescent="0.5">
      <c r="A775"/>
    </row>
    <row r="776" spans="1:1" x14ac:dyDescent="0.5">
      <c r="A776"/>
    </row>
    <row r="777" spans="1:1" x14ac:dyDescent="0.5">
      <c r="A777"/>
    </row>
    <row r="778" spans="1:1" x14ac:dyDescent="0.5">
      <c r="A778"/>
    </row>
    <row r="779" spans="1:1" x14ac:dyDescent="0.5">
      <c r="A779"/>
    </row>
    <row r="780" spans="1:1" x14ac:dyDescent="0.5">
      <c r="A780"/>
    </row>
    <row r="781" spans="1:1" x14ac:dyDescent="0.5">
      <c r="A781"/>
    </row>
    <row r="782" spans="1:1" x14ac:dyDescent="0.5">
      <c r="A782"/>
    </row>
    <row r="783" spans="1:1" x14ac:dyDescent="0.5">
      <c r="A783"/>
    </row>
    <row r="784" spans="1:1" x14ac:dyDescent="0.5">
      <c r="A784"/>
    </row>
    <row r="785" spans="1:1" x14ac:dyDescent="0.5">
      <c r="A785"/>
    </row>
    <row r="786" spans="1:1" x14ac:dyDescent="0.5">
      <c r="A786"/>
    </row>
    <row r="787" spans="1:1" x14ac:dyDescent="0.5">
      <c r="A787"/>
    </row>
    <row r="788" spans="1:1" x14ac:dyDescent="0.5">
      <c r="A788"/>
    </row>
    <row r="789" spans="1:1" x14ac:dyDescent="0.5">
      <c r="A789"/>
    </row>
    <row r="790" spans="1:1" x14ac:dyDescent="0.5">
      <c r="A790"/>
    </row>
    <row r="791" spans="1:1" x14ac:dyDescent="0.5">
      <c r="A791"/>
    </row>
    <row r="792" spans="1:1" x14ac:dyDescent="0.5">
      <c r="A792"/>
    </row>
    <row r="793" spans="1:1" x14ac:dyDescent="0.5">
      <c r="A793"/>
    </row>
    <row r="794" spans="1:1" x14ac:dyDescent="0.5">
      <c r="A794"/>
    </row>
    <row r="795" spans="1:1" x14ac:dyDescent="0.5">
      <c r="A795"/>
    </row>
    <row r="796" spans="1:1" x14ac:dyDescent="0.5">
      <c r="A796"/>
    </row>
    <row r="797" spans="1:1" x14ac:dyDescent="0.5">
      <c r="A797"/>
    </row>
    <row r="798" spans="1:1" x14ac:dyDescent="0.5">
      <c r="A798"/>
    </row>
    <row r="799" spans="1:1" x14ac:dyDescent="0.5">
      <c r="A799"/>
    </row>
    <row r="800" spans="1:1" x14ac:dyDescent="0.5">
      <c r="A800"/>
    </row>
    <row r="801" spans="1:1" x14ac:dyDescent="0.5">
      <c r="A801"/>
    </row>
    <row r="802" spans="1:1" x14ac:dyDescent="0.5">
      <c r="A802"/>
    </row>
    <row r="803" spans="1:1" x14ac:dyDescent="0.5">
      <c r="A803"/>
    </row>
    <row r="804" spans="1:1" x14ac:dyDescent="0.5">
      <c r="A804"/>
    </row>
    <row r="805" spans="1:1" x14ac:dyDescent="0.5">
      <c r="A805"/>
    </row>
    <row r="806" spans="1:1" x14ac:dyDescent="0.5">
      <c r="A806"/>
    </row>
    <row r="807" spans="1:1" x14ac:dyDescent="0.5">
      <c r="A807"/>
    </row>
    <row r="808" spans="1:1" x14ac:dyDescent="0.5">
      <c r="A808"/>
    </row>
    <row r="809" spans="1:1" x14ac:dyDescent="0.5">
      <c r="A809"/>
    </row>
    <row r="810" spans="1:1" x14ac:dyDescent="0.5">
      <c r="A810"/>
    </row>
    <row r="811" spans="1:1" x14ac:dyDescent="0.5">
      <c r="A811"/>
    </row>
    <row r="812" spans="1:1" x14ac:dyDescent="0.5">
      <c r="A812"/>
    </row>
    <row r="813" spans="1:1" x14ac:dyDescent="0.5">
      <c r="A813"/>
    </row>
    <row r="814" spans="1:1" x14ac:dyDescent="0.5">
      <c r="A814"/>
    </row>
    <row r="815" spans="1:1" x14ac:dyDescent="0.5">
      <c r="A815"/>
    </row>
    <row r="816" spans="1:1" x14ac:dyDescent="0.5">
      <c r="A816"/>
    </row>
    <row r="817" spans="1:1" x14ac:dyDescent="0.5">
      <c r="A817"/>
    </row>
    <row r="818" spans="1:1" x14ac:dyDescent="0.5">
      <c r="A818"/>
    </row>
    <row r="819" spans="1:1" x14ac:dyDescent="0.5">
      <c r="A819"/>
    </row>
    <row r="820" spans="1:1" x14ac:dyDescent="0.5">
      <c r="A820"/>
    </row>
    <row r="821" spans="1:1" x14ac:dyDescent="0.5">
      <c r="A821"/>
    </row>
    <row r="822" spans="1:1" x14ac:dyDescent="0.5">
      <c r="A822"/>
    </row>
    <row r="823" spans="1:1" x14ac:dyDescent="0.5">
      <c r="A823"/>
    </row>
    <row r="824" spans="1:1" x14ac:dyDescent="0.5">
      <c r="A824"/>
    </row>
    <row r="825" spans="1:1" x14ac:dyDescent="0.5">
      <c r="A825"/>
    </row>
    <row r="826" spans="1:1" x14ac:dyDescent="0.5">
      <c r="A826"/>
    </row>
    <row r="827" spans="1:1" x14ac:dyDescent="0.5">
      <c r="A827"/>
    </row>
    <row r="828" spans="1:1" x14ac:dyDescent="0.5">
      <c r="A828"/>
    </row>
    <row r="829" spans="1:1" x14ac:dyDescent="0.5">
      <c r="A829"/>
    </row>
    <row r="830" spans="1:1" x14ac:dyDescent="0.5">
      <c r="A830"/>
    </row>
    <row r="831" spans="1:1" x14ac:dyDescent="0.5">
      <c r="A831"/>
    </row>
    <row r="832" spans="1:1" x14ac:dyDescent="0.5">
      <c r="A832"/>
    </row>
    <row r="833" spans="1:1" x14ac:dyDescent="0.5">
      <c r="A833"/>
    </row>
    <row r="834" spans="1:1" x14ac:dyDescent="0.5">
      <c r="A834"/>
    </row>
    <row r="835" spans="1:1" x14ac:dyDescent="0.5">
      <c r="A835"/>
    </row>
    <row r="836" spans="1:1" x14ac:dyDescent="0.5">
      <c r="A836"/>
    </row>
    <row r="837" spans="1:1" x14ac:dyDescent="0.5">
      <c r="A837"/>
    </row>
    <row r="838" spans="1:1" x14ac:dyDescent="0.5">
      <c r="A838"/>
    </row>
    <row r="839" spans="1:1" x14ac:dyDescent="0.5">
      <c r="A839"/>
    </row>
    <row r="840" spans="1:1" x14ac:dyDescent="0.5">
      <c r="A840"/>
    </row>
    <row r="841" spans="1:1" x14ac:dyDescent="0.5">
      <c r="A841"/>
    </row>
    <row r="842" spans="1:1" x14ac:dyDescent="0.5">
      <c r="A842"/>
    </row>
    <row r="843" spans="1:1" x14ac:dyDescent="0.5">
      <c r="A843"/>
    </row>
    <row r="844" spans="1:1" x14ac:dyDescent="0.5">
      <c r="A844"/>
    </row>
    <row r="845" spans="1:1" x14ac:dyDescent="0.5">
      <c r="A845"/>
    </row>
    <row r="846" spans="1:1" x14ac:dyDescent="0.5">
      <c r="A846"/>
    </row>
    <row r="847" spans="1:1" x14ac:dyDescent="0.5">
      <c r="A847"/>
    </row>
    <row r="848" spans="1:1" x14ac:dyDescent="0.5">
      <c r="A848"/>
    </row>
    <row r="849" spans="1:1" x14ac:dyDescent="0.5">
      <c r="A849"/>
    </row>
    <row r="850" spans="1:1" x14ac:dyDescent="0.5">
      <c r="A850"/>
    </row>
    <row r="851" spans="1:1" x14ac:dyDescent="0.5">
      <c r="A851"/>
    </row>
    <row r="852" spans="1:1" x14ac:dyDescent="0.5">
      <c r="A852"/>
    </row>
    <row r="853" spans="1:1" x14ac:dyDescent="0.5">
      <c r="A853"/>
    </row>
    <row r="854" spans="1:1" x14ac:dyDescent="0.5">
      <c r="A854"/>
    </row>
    <row r="855" spans="1:1" x14ac:dyDescent="0.5">
      <c r="A855"/>
    </row>
    <row r="856" spans="1:1" x14ac:dyDescent="0.5">
      <c r="A856"/>
    </row>
    <row r="857" spans="1:1" x14ac:dyDescent="0.5">
      <c r="A857"/>
    </row>
    <row r="858" spans="1:1" x14ac:dyDescent="0.5">
      <c r="A858"/>
    </row>
    <row r="859" spans="1:1" x14ac:dyDescent="0.5">
      <c r="A859"/>
    </row>
    <row r="860" spans="1:1" x14ac:dyDescent="0.5">
      <c r="A860"/>
    </row>
    <row r="861" spans="1:1" x14ac:dyDescent="0.5">
      <c r="A861"/>
    </row>
    <row r="862" spans="1:1" x14ac:dyDescent="0.5">
      <c r="A862"/>
    </row>
    <row r="863" spans="1:1" x14ac:dyDescent="0.5">
      <c r="A863"/>
    </row>
    <row r="864" spans="1:1" x14ac:dyDescent="0.5">
      <c r="A864"/>
    </row>
    <row r="865" spans="1:1" x14ac:dyDescent="0.5">
      <c r="A865"/>
    </row>
    <row r="866" spans="1:1" x14ac:dyDescent="0.5">
      <c r="A866"/>
    </row>
    <row r="867" spans="1:1" x14ac:dyDescent="0.5">
      <c r="A867"/>
    </row>
    <row r="868" spans="1:1" x14ac:dyDescent="0.5">
      <c r="A868"/>
    </row>
    <row r="869" spans="1:1" x14ac:dyDescent="0.5">
      <c r="A869"/>
    </row>
    <row r="870" spans="1:1" x14ac:dyDescent="0.5">
      <c r="A870"/>
    </row>
    <row r="871" spans="1:1" x14ac:dyDescent="0.5">
      <c r="A871"/>
    </row>
    <row r="872" spans="1:1" x14ac:dyDescent="0.5">
      <c r="A872"/>
    </row>
    <row r="873" spans="1:1" x14ac:dyDescent="0.5">
      <c r="A873"/>
    </row>
    <row r="874" spans="1:1" x14ac:dyDescent="0.5">
      <c r="A874"/>
    </row>
    <row r="875" spans="1:1" x14ac:dyDescent="0.5">
      <c r="A875"/>
    </row>
    <row r="876" spans="1:1" x14ac:dyDescent="0.5">
      <c r="A876"/>
    </row>
    <row r="877" spans="1:1" x14ac:dyDescent="0.5">
      <c r="A877"/>
    </row>
    <row r="878" spans="1:1" x14ac:dyDescent="0.5">
      <c r="A878"/>
    </row>
    <row r="879" spans="1:1" x14ac:dyDescent="0.5">
      <c r="A879"/>
    </row>
    <row r="880" spans="1:1" x14ac:dyDescent="0.5">
      <c r="A880"/>
    </row>
    <row r="881" spans="1:1" x14ac:dyDescent="0.5">
      <c r="A881"/>
    </row>
    <row r="882" spans="1:1" x14ac:dyDescent="0.5">
      <c r="A882"/>
    </row>
    <row r="883" spans="1:1" x14ac:dyDescent="0.5">
      <c r="A883"/>
    </row>
    <row r="884" spans="1:1" x14ac:dyDescent="0.5">
      <c r="A884"/>
    </row>
    <row r="885" spans="1:1" x14ac:dyDescent="0.5">
      <c r="A885"/>
    </row>
    <row r="886" spans="1:1" x14ac:dyDescent="0.5">
      <c r="A886"/>
    </row>
    <row r="887" spans="1:1" x14ac:dyDescent="0.5">
      <c r="A887"/>
    </row>
    <row r="888" spans="1:1" x14ac:dyDescent="0.5">
      <c r="A888"/>
    </row>
    <row r="889" spans="1:1" x14ac:dyDescent="0.5">
      <c r="A889"/>
    </row>
    <row r="890" spans="1:1" x14ac:dyDescent="0.5">
      <c r="A890"/>
    </row>
    <row r="891" spans="1:1" x14ac:dyDescent="0.5">
      <c r="A891"/>
    </row>
    <row r="892" spans="1:1" x14ac:dyDescent="0.5">
      <c r="A892"/>
    </row>
    <row r="893" spans="1:1" x14ac:dyDescent="0.5">
      <c r="A893"/>
    </row>
    <row r="894" spans="1:1" x14ac:dyDescent="0.5">
      <c r="A894"/>
    </row>
    <row r="895" spans="1:1" x14ac:dyDescent="0.5">
      <c r="A895"/>
    </row>
    <row r="896" spans="1:1" x14ac:dyDescent="0.5">
      <c r="A896"/>
    </row>
    <row r="897" spans="1:1" x14ac:dyDescent="0.5">
      <c r="A897"/>
    </row>
    <row r="898" spans="1:1" x14ac:dyDescent="0.5">
      <c r="A898"/>
    </row>
    <row r="899" spans="1:1" x14ac:dyDescent="0.5">
      <c r="A899"/>
    </row>
    <row r="900" spans="1:1" x14ac:dyDescent="0.5">
      <c r="A900"/>
    </row>
    <row r="901" spans="1:1" x14ac:dyDescent="0.5">
      <c r="A901"/>
    </row>
    <row r="902" spans="1:1" x14ac:dyDescent="0.5">
      <c r="A902"/>
    </row>
    <row r="903" spans="1:1" x14ac:dyDescent="0.5">
      <c r="A903"/>
    </row>
    <row r="904" spans="1:1" x14ac:dyDescent="0.5">
      <c r="A904"/>
    </row>
    <row r="905" spans="1:1" x14ac:dyDescent="0.5">
      <c r="A905"/>
    </row>
    <row r="906" spans="1:1" x14ac:dyDescent="0.5">
      <c r="A906"/>
    </row>
    <row r="907" spans="1:1" x14ac:dyDescent="0.5">
      <c r="A907"/>
    </row>
    <row r="908" spans="1:1" x14ac:dyDescent="0.5">
      <c r="A908"/>
    </row>
    <row r="909" spans="1:1" x14ac:dyDescent="0.5">
      <c r="A909"/>
    </row>
    <row r="910" spans="1:1" x14ac:dyDescent="0.5">
      <c r="A910"/>
    </row>
    <row r="911" spans="1:1" x14ac:dyDescent="0.5">
      <c r="A911"/>
    </row>
    <row r="912" spans="1:1" x14ac:dyDescent="0.5">
      <c r="A912"/>
    </row>
    <row r="913" spans="1:1" x14ac:dyDescent="0.5">
      <c r="A913"/>
    </row>
    <row r="914" spans="1:1" x14ac:dyDescent="0.5">
      <c r="A914"/>
    </row>
    <row r="915" spans="1:1" x14ac:dyDescent="0.5">
      <c r="A915"/>
    </row>
    <row r="916" spans="1:1" x14ac:dyDescent="0.5">
      <c r="A916"/>
    </row>
    <row r="917" spans="1:1" x14ac:dyDescent="0.5">
      <c r="A917"/>
    </row>
    <row r="918" spans="1:1" x14ac:dyDescent="0.5">
      <c r="A918"/>
    </row>
    <row r="919" spans="1:1" x14ac:dyDescent="0.5">
      <c r="A919"/>
    </row>
    <row r="920" spans="1:1" x14ac:dyDescent="0.5">
      <c r="A920"/>
    </row>
    <row r="921" spans="1:1" x14ac:dyDescent="0.5">
      <c r="A921"/>
    </row>
    <row r="922" spans="1:1" x14ac:dyDescent="0.5">
      <c r="A922"/>
    </row>
    <row r="923" spans="1:1" x14ac:dyDescent="0.5">
      <c r="A923"/>
    </row>
    <row r="924" spans="1:1" x14ac:dyDescent="0.5">
      <c r="A924"/>
    </row>
    <row r="925" spans="1:1" x14ac:dyDescent="0.5">
      <c r="A925"/>
    </row>
    <row r="926" spans="1:1" x14ac:dyDescent="0.5">
      <c r="A926"/>
    </row>
    <row r="927" spans="1:1" x14ac:dyDescent="0.5">
      <c r="A927"/>
    </row>
    <row r="928" spans="1:1" x14ac:dyDescent="0.5">
      <c r="A928"/>
    </row>
    <row r="929" spans="1:1" x14ac:dyDescent="0.5">
      <c r="A929"/>
    </row>
    <row r="930" spans="1:1" x14ac:dyDescent="0.5">
      <c r="A930"/>
    </row>
    <row r="931" spans="1:1" x14ac:dyDescent="0.5">
      <c r="A931"/>
    </row>
    <row r="932" spans="1:1" x14ac:dyDescent="0.5">
      <c r="A932"/>
    </row>
    <row r="933" spans="1:1" x14ac:dyDescent="0.5">
      <c r="A933"/>
    </row>
    <row r="934" spans="1:1" x14ac:dyDescent="0.5">
      <c r="A934"/>
    </row>
    <row r="935" spans="1:1" x14ac:dyDescent="0.5">
      <c r="A935"/>
    </row>
    <row r="936" spans="1:1" x14ac:dyDescent="0.5">
      <c r="A936"/>
    </row>
    <row r="937" spans="1:1" x14ac:dyDescent="0.5">
      <c r="A937"/>
    </row>
    <row r="938" spans="1:1" x14ac:dyDescent="0.5">
      <c r="A938"/>
    </row>
    <row r="939" spans="1:1" x14ac:dyDescent="0.5">
      <c r="A939"/>
    </row>
    <row r="940" spans="1:1" x14ac:dyDescent="0.5">
      <c r="A940"/>
    </row>
    <row r="941" spans="1:1" x14ac:dyDescent="0.5">
      <c r="A941"/>
    </row>
    <row r="942" spans="1:1" x14ac:dyDescent="0.5">
      <c r="A942"/>
    </row>
    <row r="943" spans="1:1" x14ac:dyDescent="0.5">
      <c r="A943"/>
    </row>
    <row r="944" spans="1:1" x14ac:dyDescent="0.5">
      <c r="A944"/>
    </row>
    <row r="945" spans="1:1" x14ac:dyDescent="0.5">
      <c r="A945"/>
    </row>
    <row r="946" spans="1:1" x14ac:dyDescent="0.5">
      <c r="A946"/>
    </row>
    <row r="947" spans="1:1" x14ac:dyDescent="0.5">
      <c r="A947"/>
    </row>
    <row r="948" spans="1:1" x14ac:dyDescent="0.5">
      <c r="A948"/>
    </row>
    <row r="949" spans="1:1" x14ac:dyDescent="0.5">
      <c r="A949"/>
    </row>
    <row r="950" spans="1:1" x14ac:dyDescent="0.5">
      <c r="A950"/>
    </row>
    <row r="951" spans="1:1" x14ac:dyDescent="0.5">
      <c r="A951"/>
    </row>
    <row r="952" spans="1:1" x14ac:dyDescent="0.5">
      <c r="A952"/>
    </row>
    <row r="953" spans="1:1" x14ac:dyDescent="0.5">
      <c r="A953"/>
    </row>
    <row r="954" spans="1:1" x14ac:dyDescent="0.5">
      <c r="A954"/>
    </row>
    <row r="955" spans="1:1" x14ac:dyDescent="0.5">
      <c r="A955"/>
    </row>
    <row r="956" spans="1:1" x14ac:dyDescent="0.5">
      <c r="A956"/>
    </row>
    <row r="957" spans="1:1" x14ac:dyDescent="0.5">
      <c r="A957"/>
    </row>
    <row r="958" spans="1:1" x14ac:dyDescent="0.5">
      <c r="A958"/>
    </row>
    <row r="959" spans="1:1" x14ac:dyDescent="0.5">
      <c r="A959"/>
    </row>
    <row r="960" spans="1:1" x14ac:dyDescent="0.5">
      <c r="A960"/>
    </row>
    <row r="961" spans="1:1" x14ac:dyDescent="0.5">
      <c r="A961"/>
    </row>
    <row r="962" spans="1:1" x14ac:dyDescent="0.5">
      <c r="A962"/>
    </row>
    <row r="963" spans="1:1" x14ac:dyDescent="0.5">
      <c r="A963"/>
    </row>
    <row r="964" spans="1:1" x14ac:dyDescent="0.5">
      <c r="A964"/>
    </row>
    <row r="965" spans="1:1" x14ac:dyDescent="0.5">
      <c r="A965"/>
    </row>
    <row r="966" spans="1:1" x14ac:dyDescent="0.5">
      <c r="A966"/>
    </row>
    <row r="967" spans="1:1" x14ac:dyDescent="0.5">
      <c r="A967"/>
    </row>
    <row r="968" spans="1:1" x14ac:dyDescent="0.5">
      <c r="A968"/>
    </row>
    <row r="969" spans="1:1" x14ac:dyDescent="0.5">
      <c r="A969"/>
    </row>
    <row r="970" spans="1:1" x14ac:dyDescent="0.5">
      <c r="A970"/>
    </row>
    <row r="971" spans="1:1" x14ac:dyDescent="0.5">
      <c r="A971"/>
    </row>
    <row r="972" spans="1:1" x14ac:dyDescent="0.5">
      <c r="A972"/>
    </row>
    <row r="973" spans="1:1" x14ac:dyDescent="0.5">
      <c r="A973"/>
    </row>
    <row r="974" spans="1:1" x14ac:dyDescent="0.5">
      <c r="A974"/>
    </row>
    <row r="975" spans="1:1" x14ac:dyDescent="0.5">
      <c r="A975"/>
    </row>
    <row r="976" spans="1:1" x14ac:dyDescent="0.5">
      <c r="A976"/>
    </row>
    <row r="977" spans="1:1" x14ac:dyDescent="0.5">
      <c r="A977"/>
    </row>
    <row r="978" spans="1:1" x14ac:dyDescent="0.5">
      <c r="A978"/>
    </row>
    <row r="979" spans="1:1" x14ac:dyDescent="0.5">
      <c r="A979"/>
    </row>
    <row r="980" spans="1:1" x14ac:dyDescent="0.5">
      <c r="A980"/>
    </row>
    <row r="981" spans="1:1" x14ac:dyDescent="0.5">
      <c r="A981"/>
    </row>
    <row r="982" spans="1:1" x14ac:dyDescent="0.5">
      <c r="A982"/>
    </row>
    <row r="983" spans="1:1" x14ac:dyDescent="0.5">
      <c r="A983"/>
    </row>
    <row r="984" spans="1:1" x14ac:dyDescent="0.5">
      <c r="A984"/>
    </row>
    <row r="985" spans="1:1" x14ac:dyDescent="0.5">
      <c r="A985"/>
    </row>
    <row r="986" spans="1:1" x14ac:dyDescent="0.5">
      <c r="A986"/>
    </row>
    <row r="987" spans="1:1" x14ac:dyDescent="0.5">
      <c r="A987"/>
    </row>
    <row r="988" spans="1:1" x14ac:dyDescent="0.5">
      <c r="A988"/>
    </row>
    <row r="989" spans="1:1" x14ac:dyDescent="0.5">
      <c r="A989"/>
    </row>
    <row r="990" spans="1:1" x14ac:dyDescent="0.5">
      <c r="A990"/>
    </row>
    <row r="991" spans="1:1" x14ac:dyDescent="0.5">
      <c r="A991"/>
    </row>
    <row r="992" spans="1:1" x14ac:dyDescent="0.5">
      <c r="A992"/>
    </row>
    <row r="993" spans="1:1" x14ac:dyDescent="0.5">
      <c r="A993"/>
    </row>
    <row r="994" spans="1:1" x14ac:dyDescent="0.5">
      <c r="A994"/>
    </row>
    <row r="995" spans="1:1" x14ac:dyDescent="0.5">
      <c r="A995"/>
    </row>
    <row r="996" spans="1:1" x14ac:dyDescent="0.5">
      <c r="A996"/>
    </row>
    <row r="997" spans="1:1" x14ac:dyDescent="0.5">
      <c r="A997"/>
    </row>
    <row r="998" spans="1:1" x14ac:dyDescent="0.5">
      <c r="A998"/>
    </row>
    <row r="999" spans="1:1" x14ac:dyDescent="0.5">
      <c r="A999"/>
    </row>
    <row r="1000" spans="1:1" x14ac:dyDescent="0.5">
      <c r="A1000"/>
    </row>
    <row r="1001" spans="1:1" x14ac:dyDescent="0.5">
      <c r="A1001"/>
    </row>
    <row r="1002" spans="1:1" x14ac:dyDescent="0.5">
      <c r="A1002"/>
    </row>
    <row r="1003" spans="1:1" x14ac:dyDescent="0.5">
      <c r="A1003"/>
    </row>
    <row r="1004" spans="1:1" x14ac:dyDescent="0.5">
      <c r="A1004"/>
    </row>
    <row r="1005" spans="1:1" x14ac:dyDescent="0.5">
      <c r="A1005"/>
    </row>
    <row r="1006" spans="1:1" x14ac:dyDescent="0.5">
      <c r="A1006"/>
    </row>
    <row r="1007" spans="1:1" x14ac:dyDescent="0.5">
      <c r="A1007"/>
    </row>
    <row r="1008" spans="1:1" x14ac:dyDescent="0.5">
      <c r="A1008"/>
    </row>
    <row r="1009" spans="1:1" x14ac:dyDescent="0.5">
      <c r="A1009"/>
    </row>
    <row r="1010" spans="1:1" x14ac:dyDescent="0.5">
      <c r="A1010"/>
    </row>
    <row r="1011" spans="1:1" x14ac:dyDescent="0.5">
      <c r="A1011"/>
    </row>
    <row r="1012" spans="1:1" x14ac:dyDescent="0.5">
      <c r="A1012"/>
    </row>
    <row r="1013" spans="1:1" x14ac:dyDescent="0.5">
      <c r="A1013"/>
    </row>
    <row r="1014" spans="1:1" x14ac:dyDescent="0.5">
      <c r="A1014"/>
    </row>
    <row r="1015" spans="1:1" x14ac:dyDescent="0.5">
      <c r="A1015"/>
    </row>
    <row r="1016" spans="1:1" x14ac:dyDescent="0.5">
      <c r="A1016"/>
    </row>
    <row r="1017" spans="1:1" x14ac:dyDescent="0.5">
      <c r="A1017"/>
    </row>
    <row r="1018" spans="1:1" x14ac:dyDescent="0.5">
      <c r="A1018"/>
    </row>
    <row r="1019" spans="1:1" x14ac:dyDescent="0.5">
      <c r="A1019"/>
    </row>
    <row r="1020" spans="1:1" x14ac:dyDescent="0.5">
      <c r="A1020"/>
    </row>
    <row r="1021" spans="1:1" x14ac:dyDescent="0.5">
      <c r="A1021"/>
    </row>
    <row r="1022" spans="1:1" x14ac:dyDescent="0.5">
      <c r="A1022"/>
    </row>
    <row r="1023" spans="1:1" x14ac:dyDescent="0.5">
      <c r="A1023"/>
    </row>
    <row r="1024" spans="1:1" x14ac:dyDescent="0.5">
      <c r="A1024"/>
    </row>
    <row r="1025" spans="1:1" x14ac:dyDescent="0.5">
      <c r="A1025"/>
    </row>
    <row r="1026" spans="1:1" x14ac:dyDescent="0.5">
      <c r="A1026"/>
    </row>
    <row r="1027" spans="1:1" x14ac:dyDescent="0.5">
      <c r="A1027"/>
    </row>
    <row r="1028" spans="1:1" x14ac:dyDescent="0.5">
      <c r="A1028"/>
    </row>
    <row r="1029" spans="1:1" x14ac:dyDescent="0.5">
      <c r="A1029"/>
    </row>
    <row r="1030" spans="1:1" x14ac:dyDescent="0.5">
      <c r="A1030"/>
    </row>
    <row r="1031" spans="1:1" x14ac:dyDescent="0.5">
      <c r="A1031"/>
    </row>
    <row r="1032" spans="1:1" x14ac:dyDescent="0.5">
      <c r="A1032"/>
    </row>
    <row r="1033" spans="1:1" x14ac:dyDescent="0.5">
      <c r="A1033"/>
    </row>
    <row r="1034" spans="1:1" x14ac:dyDescent="0.5">
      <c r="A1034"/>
    </row>
    <row r="1035" spans="1:1" x14ac:dyDescent="0.5">
      <c r="A1035"/>
    </row>
    <row r="1036" spans="1:1" x14ac:dyDescent="0.5">
      <c r="A1036"/>
    </row>
    <row r="1037" spans="1:1" x14ac:dyDescent="0.5">
      <c r="A1037"/>
    </row>
    <row r="1038" spans="1:1" x14ac:dyDescent="0.5">
      <c r="A1038"/>
    </row>
    <row r="1039" spans="1:1" x14ac:dyDescent="0.5">
      <c r="A1039"/>
    </row>
    <row r="1040" spans="1:1" x14ac:dyDescent="0.5">
      <c r="A1040"/>
    </row>
    <row r="1041" spans="1:1" x14ac:dyDescent="0.5">
      <c r="A1041"/>
    </row>
    <row r="1042" spans="1:1" x14ac:dyDescent="0.5">
      <c r="A1042"/>
    </row>
    <row r="1043" spans="1:1" x14ac:dyDescent="0.5">
      <c r="A1043"/>
    </row>
    <row r="1044" spans="1:1" x14ac:dyDescent="0.5">
      <c r="A1044"/>
    </row>
    <row r="1045" spans="1:1" x14ac:dyDescent="0.5">
      <c r="A1045"/>
    </row>
    <row r="1046" spans="1:1" x14ac:dyDescent="0.5">
      <c r="A1046"/>
    </row>
    <row r="1047" spans="1:1" x14ac:dyDescent="0.5">
      <c r="A1047"/>
    </row>
    <row r="1048" spans="1:1" x14ac:dyDescent="0.5">
      <c r="A1048"/>
    </row>
    <row r="1049" spans="1:1" x14ac:dyDescent="0.5">
      <c r="A1049"/>
    </row>
    <row r="1050" spans="1:1" x14ac:dyDescent="0.5">
      <c r="A1050"/>
    </row>
    <row r="1051" spans="1:1" x14ac:dyDescent="0.5">
      <c r="A1051"/>
    </row>
    <row r="1052" spans="1:1" x14ac:dyDescent="0.5">
      <c r="A1052"/>
    </row>
    <row r="1053" spans="1:1" x14ac:dyDescent="0.5">
      <c r="A1053"/>
    </row>
    <row r="1054" spans="1:1" x14ac:dyDescent="0.5">
      <c r="A1054"/>
    </row>
    <row r="1055" spans="1:1" x14ac:dyDescent="0.5">
      <c r="A1055"/>
    </row>
    <row r="1056" spans="1:1" x14ac:dyDescent="0.5">
      <c r="A1056"/>
    </row>
    <row r="1057" spans="1:1" x14ac:dyDescent="0.5">
      <c r="A1057"/>
    </row>
    <row r="1058" spans="1:1" x14ac:dyDescent="0.5">
      <c r="A1058"/>
    </row>
    <row r="1059" spans="1:1" x14ac:dyDescent="0.5">
      <c r="A1059"/>
    </row>
    <row r="1060" spans="1:1" x14ac:dyDescent="0.5">
      <c r="A1060"/>
    </row>
    <row r="1061" spans="1:1" x14ac:dyDescent="0.5">
      <c r="A1061"/>
    </row>
    <row r="1062" spans="1:1" x14ac:dyDescent="0.5">
      <c r="A1062"/>
    </row>
    <row r="1063" spans="1:1" x14ac:dyDescent="0.5">
      <c r="A1063"/>
    </row>
    <row r="1064" spans="1:1" x14ac:dyDescent="0.5">
      <c r="A1064"/>
    </row>
    <row r="1065" spans="1:1" x14ac:dyDescent="0.5">
      <c r="A1065"/>
    </row>
    <row r="1066" spans="1:1" x14ac:dyDescent="0.5">
      <c r="A1066"/>
    </row>
    <row r="1067" spans="1:1" x14ac:dyDescent="0.5">
      <c r="A1067"/>
    </row>
    <row r="1068" spans="1:1" x14ac:dyDescent="0.5">
      <c r="A1068"/>
    </row>
    <row r="1069" spans="1:1" x14ac:dyDescent="0.5">
      <c r="A1069"/>
    </row>
    <row r="1070" spans="1:1" x14ac:dyDescent="0.5">
      <c r="A1070"/>
    </row>
    <row r="1071" spans="1:1" x14ac:dyDescent="0.5">
      <c r="A1071"/>
    </row>
    <row r="1072" spans="1:1" x14ac:dyDescent="0.5">
      <c r="A1072"/>
    </row>
    <row r="1073" spans="1:1" x14ac:dyDescent="0.5">
      <c r="A1073"/>
    </row>
    <row r="1074" spans="1:1" x14ac:dyDescent="0.5">
      <c r="A1074"/>
    </row>
    <row r="1075" spans="1:1" x14ac:dyDescent="0.5">
      <c r="A1075"/>
    </row>
    <row r="1076" spans="1:1" x14ac:dyDescent="0.5">
      <c r="A1076"/>
    </row>
    <row r="1077" spans="1:1" x14ac:dyDescent="0.5">
      <c r="A1077"/>
    </row>
    <row r="1078" spans="1:1" x14ac:dyDescent="0.5">
      <c r="A1078"/>
    </row>
    <row r="1079" spans="1:1" x14ac:dyDescent="0.5">
      <c r="A1079"/>
    </row>
    <row r="1080" spans="1:1" x14ac:dyDescent="0.5">
      <c r="A1080"/>
    </row>
    <row r="1081" spans="1:1" x14ac:dyDescent="0.5">
      <c r="A1081"/>
    </row>
    <row r="1082" spans="1:1" x14ac:dyDescent="0.5">
      <c r="A1082"/>
    </row>
    <row r="1083" spans="1:1" x14ac:dyDescent="0.5">
      <c r="A1083"/>
    </row>
    <row r="1084" spans="1:1" x14ac:dyDescent="0.5">
      <c r="A1084"/>
    </row>
    <row r="1085" spans="1:1" x14ac:dyDescent="0.5">
      <c r="A1085"/>
    </row>
    <row r="1086" spans="1:1" x14ac:dyDescent="0.5">
      <c r="A1086"/>
    </row>
    <row r="1087" spans="1:1" x14ac:dyDescent="0.5">
      <c r="A1087"/>
    </row>
    <row r="1088" spans="1:1" x14ac:dyDescent="0.5">
      <c r="A1088"/>
    </row>
    <row r="1089" spans="1:1" x14ac:dyDescent="0.5">
      <c r="A1089"/>
    </row>
    <row r="1090" spans="1:1" x14ac:dyDescent="0.5">
      <c r="A1090"/>
    </row>
    <row r="1091" spans="1:1" x14ac:dyDescent="0.5">
      <c r="A1091"/>
    </row>
    <row r="1092" spans="1:1" x14ac:dyDescent="0.5">
      <c r="A1092"/>
    </row>
    <row r="1093" spans="1:1" x14ac:dyDescent="0.5">
      <c r="A1093"/>
    </row>
    <row r="1094" spans="1:1" x14ac:dyDescent="0.5">
      <c r="A1094"/>
    </row>
    <row r="1095" spans="1:1" x14ac:dyDescent="0.5">
      <c r="A1095"/>
    </row>
    <row r="1096" spans="1:1" x14ac:dyDescent="0.5">
      <c r="A1096"/>
    </row>
    <row r="1097" spans="1:1" x14ac:dyDescent="0.5">
      <c r="A1097"/>
    </row>
    <row r="1098" spans="1:1" x14ac:dyDescent="0.5">
      <c r="A1098"/>
    </row>
    <row r="1099" spans="1:1" x14ac:dyDescent="0.5">
      <c r="A1099"/>
    </row>
    <row r="1100" spans="1:1" x14ac:dyDescent="0.5">
      <c r="A1100"/>
    </row>
    <row r="1101" spans="1:1" x14ac:dyDescent="0.5">
      <c r="A1101"/>
    </row>
    <row r="1102" spans="1:1" x14ac:dyDescent="0.5">
      <c r="A1102"/>
    </row>
    <row r="1103" spans="1:1" x14ac:dyDescent="0.5">
      <c r="A1103"/>
    </row>
    <row r="1104" spans="1:1" x14ac:dyDescent="0.5">
      <c r="A1104"/>
    </row>
    <row r="1105" spans="1:1" x14ac:dyDescent="0.5">
      <c r="A1105"/>
    </row>
    <row r="1106" spans="1:1" x14ac:dyDescent="0.5">
      <c r="A1106"/>
    </row>
    <row r="1107" spans="1:1" x14ac:dyDescent="0.5">
      <c r="A1107"/>
    </row>
    <row r="1108" spans="1:1" x14ac:dyDescent="0.5">
      <c r="A1108"/>
    </row>
    <row r="1109" spans="1:1" x14ac:dyDescent="0.5">
      <c r="A1109"/>
    </row>
    <row r="1110" spans="1:1" x14ac:dyDescent="0.5">
      <c r="A1110"/>
    </row>
    <row r="1111" spans="1:1" x14ac:dyDescent="0.5">
      <c r="A1111"/>
    </row>
    <row r="1112" spans="1:1" x14ac:dyDescent="0.5">
      <c r="A1112"/>
    </row>
    <row r="1113" spans="1:1" x14ac:dyDescent="0.5">
      <c r="A1113"/>
    </row>
    <row r="1114" spans="1:1" x14ac:dyDescent="0.5">
      <c r="A1114"/>
    </row>
    <row r="1115" spans="1:1" x14ac:dyDescent="0.5">
      <c r="A1115"/>
    </row>
    <row r="1116" spans="1:1" x14ac:dyDescent="0.5">
      <c r="A1116"/>
    </row>
    <row r="1117" spans="1:1" x14ac:dyDescent="0.5">
      <c r="A1117"/>
    </row>
    <row r="1118" spans="1:1" x14ac:dyDescent="0.5">
      <c r="A1118"/>
    </row>
    <row r="1119" spans="1:1" x14ac:dyDescent="0.5">
      <c r="A1119"/>
    </row>
    <row r="1120" spans="1:1" x14ac:dyDescent="0.5">
      <c r="A1120"/>
    </row>
    <row r="1121" spans="1:1" x14ac:dyDescent="0.5">
      <c r="A1121"/>
    </row>
    <row r="1122" spans="1:1" x14ac:dyDescent="0.5">
      <c r="A1122"/>
    </row>
    <row r="1123" spans="1:1" x14ac:dyDescent="0.5">
      <c r="A1123"/>
    </row>
    <row r="1124" spans="1:1" x14ac:dyDescent="0.5">
      <c r="A1124"/>
    </row>
    <row r="1125" spans="1:1" x14ac:dyDescent="0.5">
      <c r="A1125"/>
    </row>
    <row r="1126" spans="1:1" x14ac:dyDescent="0.5">
      <c r="A1126"/>
    </row>
    <row r="1127" spans="1:1" x14ac:dyDescent="0.5">
      <c r="A1127"/>
    </row>
    <row r="1128" spans="1:1" x14ac:dyDescent="0.5">
      <c r="A1128"/>
    </row>
    <row r="1129" spans="1:1" x14ac:dyDescent="0.5">
      <c r="A1129"/>
    </row>
    <row r="1130" spans="1:1" x14ac:dyDescent="0.5">
      <c r="A1130"/>
    </row>
    <row r="1131" spans="1:1" x14ac:dyDescent="0.5">
      <c r="A1131"/>
    </row>
    <row r="1132" spans="1:1" x14ac:dyDescent="0.5">
      <c r="A1132"/>
    </row>
    <row r="1133" spans="1:1" x14ac:dyDescent="0.5">
      <c r="A1133"/>
    </row>
    <row r="1134" spans="1:1" x14ac:dyDescent="0.5">
      <c r="A1134"/>
    </row>
    <row r="1135" spans="1:1" x14ac:dyDescent="0.5">
      <c r="A1135"/>
    </row>
    <row r="1136" spans="1:1" x14ac:dyDescent="0.5">
      <c r="A1136"/>
    </row>
    <row r="1137" spans="1:1" x14ac:dyDescent="0.5">
      <c r="A1137"/>
    </row>
    <row r="1138" spans="1:1" x14ac:dyDescent="0.5">
      <c r="A1138"/>
    </row>
    <row r="1139" spans="1:1" x14ac:dyDescent="0.5">
      <c r="A1139"/>
    </row>
    <row r="1140" spans="1:1" x14ac:dyDescent="0.5">
      <c r="A1140"/>
    </row>
    <row r="1141" spans="1:1" x14ac:dyDescent="0.5">
      <c r="A1141"/>
    </row>
    <row r="1142" spans="1:1" x14ac:dyDescent="0.5">
      <c r="A1142"/>
    </row>
    <row r="1143" spans="1:1" x14ac:dyDescent="0.5">
      <c r="A1143"/>
    </row>
    <row r="1144" spans="1:1" x14ac:dyDescent="0.5">
      <c r="A1144"/>
    </row>
    <row r="1145" spans="1:1" x14ac:dyDescent="0.5">
      <c r="A1145"/>
    </row>
    <row r="1146" spans="1:1" x14ac:dyDescent="0.5">
      <c r="A1146"/>
    </row>
    <row r="1147" spans="1:1" x14ac:dyDescent="0.5">
      <c r="A1147"/>
    </row>
    <row r="1148" spans="1:1" x14ac:dyDescent="0.5">
      <c r="A1148"/>
    </row>
    <row r="1149" spans="1:1" x14ac:dyDescent="0.5">
      <c r="A1149"/>
    </row>
    <row r="1150" spans="1:1" x14ac:dyDescent="0.5">
      <c r="A1150"/>
    </row>
    <row r="1151" spans="1:1" x14ac:dyDescent="0.5">
      <c r="A1151"/>
    </row>
    <row r="1152" spans="1:1" x14ac:dyDescent="0.5">
      <c r="A1152"/>
    </row>
    <row r="1153" spans="1:1" x14ac:dyDescent="0.5">
      <c r="A1153"/>
    </row>
    <row r="1154" spans="1:1" x14ac:dyDescent="0.5">
      <c r="A1154"/>
    </row>
    <row r="1155" spans="1:1" x14ac:dyDescent="0.5">
      <c r="A1155"/>
    </row>
    <row r="1156" spans="1:1" x14ac:dyDescent="0.5">
      <c r="A1156"/>
    </row>
    <row r="1157" spans="1:1" x14ac:dyDescent="0.5">
      <c r="A1157"/>
    </row>
    <row r="1158" spans="1:1" x14ac:dyDescent="0.5">
      <c r="A1158"/>
    </row>
    <row r="1159" spans="1:1" x14ac:dyDescent="0.5">
      <c r="A1159"/>
    </row>
    <row r="1160" spans="1:1" x14ac:dyDescent="0.5">
      <c r="A1160"/>
    </row>
    <row r="1161" spans="1:1" x14ac:dyDescent="0.5">
      <c r="A1161"/>
    </row>
    <row r="1162" spans="1:1" x14ac:dyDescent="0.5">
      <c r="A1162"/>
    </row>
    <row r="1163" spans="1:1" x14ac:dyDescent="0.5">
      <c r="A1163"/>
    </row>
    <row r="1164" spans="1:1" x14ac:dyDescent="0.5">
      <c r="A1164"/>
    </row>
    <row r="1165" spans="1:1" x14ac:dyDescent="0.5">
      <c r="A1165"/>
    </row>
    <row r="1166" spans="1:1" x14ac:dyDescent="0.5">
      <c r="A1166"/>
    </row>
    <row r="1167" spans="1:1" x14ac:dyDescent="0.5">
      <c r="A1167"/>
    </row>
    <row r="1168" spans="1:1" x14ac:dyDescent="0.5">
      <c r="A1168"/>
    </row>
    <row r="1169" spans="1:1" x14ac:dyDescent="0.5">
      <c r="A1169"/>
    </row>
    <row r="1170" spans="1:1" x14ac:dyDescent="0.5">
      <c r="A1170"/>
    </row>
    <row r="1171" spans="1:1" x14ac:dyDescent="0.5">
      <c r="A1171"/>
    </row>
    <row r="1172" spans="1:1" x14ac:dyDescent="0.5">
      <c r="A1172"/>
    </row>
    <row r="1173" spans="1:1" x14ac:dyDescent="0.5">
      <c r="A1173"/>
    </row>
    <row r="1174" spans="1:1" x14ac:dyDescent="0.5">
      <c r="A1174"/>
    </row>
    <row r="1175" spans="1:1" x14ac:dyDescent="0.5">
      <c r="A1175"/>
    </row>
    <row r="1176" spans="1:1" x14ac:dyDescent="0.5">
      <c r="A1176"/>
    </row>
    <row r="1177" spans="1:1" x14ac:dyDescent="0.5">
      <c r="A1177"/>
    </row>
    <row r="1178" spans="1:1" x14ac:dyDescent="0.5">
      <c r="A1178"/>
    </row>
    <row r="1179" spans="1:1" x14ac:dyDescent="0.5">
      <c r="A1179"/>
    </row>
    <row r="1180" spans="1:1" x14ac:dyDescent="0.5">
      <c r="A1180"/>
    </row>
    <row r="1181" spans="1:1" x14ac:dyDescent="0.5">
      <c r="A1181"/>
    </row>
    <row r="1182" spans="1:1" x14ac:dyDescent="0.5">
      <c r="A1182"/>
    </row>
    <row r="1183" spans="1:1" x14ac:dyDescent="0.5">
      <c r="A1183"/>
    </row>
    <row r="1184" spans="1:1" x14ac:dyDescent="0.5">
      <c r="A1184"/>
    </row>
    <row r="1185" spans="1:1" x14ac:dyDescent="0.5">
      <c r="A1185"/>
    </row>
    <row r="1186" spans="1:1" x14ac:dyDescent="0.5">
      <c r="A1186"/>
    </row>
    <row r="1187" spans="1:1" x14ac:dyDescent="0.5">
      <c r="A1187"/>
    </row>
    <row r="1188" spans="1:1" x14ac:dyDescent="0.5">
      <c r="A1188"/>
    </row>
    <row r="1189" spans="1:1" x14ac:dyDescent="0.5">
      <c r="A1189"/>
    </row>
    <row r="1190" spans="1:1" x14ac:dyDescent="0.5">
      <c r="A1190"/>
    </row>
    <row r="1191" spans="1:1" x14ac:dyDescent="0.5">
      <c r="A1191"/>
    </row>
    <row r="1192" spans="1:1" x14ac:dyDescent="0.5">
      <c r="A1192"/>
    </row>
    <row r="1193" spans="1:1" x14ac:dyDescent="0.5">
      <c r="A1193"/>
    </row>
    <row r="1194" spans="1:1" x14ac:dyDescent="0.5">
      <c r="A1194"/>
    </row>
    <row r="1195" spans="1:1" x14ac:dyDescent="0.5">
      <c r="A1195"/>
    </row>
    <row r="1196" spans="1:1" x14ac:dyDescent="0.5">
      <c r="A1196"/>
    </row>
    <row r="1197" spans="1:1" x14ac:dyDescent="0.5">
      <c r="A1197"/>
    </row>
    <row r="1198" spans="1:1" x14ac:dyDescent="0.5">
      <c r="A1198"/>
    </row>
    <row r="1199" spans="1:1" x14ac:dyDescent="0.5">
      <c r="A1199"/>
    </row>
    <row r="1200" spans="1:1" x14ac:dyDescent="0.5">
      <c r="A1200"/>
    </row>
    <row r="1201" spans="1:1" x14ac:dyDescent="0.5">
      <c r="A1201"/>
    </row>
    <row r="1202" spans="1:1" x14ac:dyDescent="0.5">
      <c r="A1202"/>
    </row>
    <row r="1203" spans="1:1" x14ac:dyDescent="0.5">
      <c r="A1203"/>
    </row>
    <row r="1204" spans="1:1" x14ac:dyDescent="0.5">
      <c r="A1204"/>
    </row>
    <row r="1205" spans="1:1" x14ac:dyDescent="0.5">
      <c r="A1205"/>
    </row>
    <row r="1206" spans="1:1" x14ac:dyDescent="0.5">
      <c r="A1206"/>
    </row>
    <row r="1207" spans="1:1" x14ac:dyDescent="0.5">
      <c r="A1207"/>
    </row>
    <row r="1208" spans="1:1" x14ac:dyDescent="0.5">
      <c r="A1208"/>
    </row>
    <row r="1209" spans="1:1" x14ac:dyDescent="0.5">
      <c r="A1209"/>
    </row>
    <row r="1210" spans="1:1" x14ac:dyDescent="0.5">
      <c r="A1210"/>
    </row>
    <row r="1211" spans="1:1" x14ac:dyDescent="0.5">
      <c r="A1211"/>
    </row>
    <row r="1212" spans="1:1" x14ac:dyDescent="0.5">
      <c r="A1212"/>
    </row>
    <row r="1213" spans="1:1" x14ac:dyDescent="0.5">
      <c r="A1213"/>
    </row>
    <row r="1214" spans="1:1" x14ac:dyDescent="0.5">
      <c r="A1214"/>
    </row>
    <row r="1215" spans="1:1" x14ac:dyDescent="0.5">
      <c r="A1215"/>
    </row>
    <row r="1216" spans="1:1" x14ac:dyDescent="0.5">
      <c r="A1216"/>
    </row>
    <row r="1217" spans="1:1" x14ac:dyDescent="0.5">
      <c r="A1217"/>
    </row>
    <row r="1218" spans="1:1" x14ac:dyDescent="0.5">
      <c r="A1218"/>
    </row>
    <row r="1219" spans="1:1" x14ac:dyDescent="0.5">
      <c r="A1219"/>
    </row>
    <row r="1220" spans="1:1" x14ac:dyDescent="0.5">
      <c r="A1220"/>
    </row>
    <row r="1221" spans="1:1" x14ac:dyDescent="0.5">
      <c r="A1221"/>
    </row>
    <row r="1222" spans="1:1" x14ac:dyDescent="0.5">
      <c r="A1222"/>
    </row>
    <row r="1223" spans="1:1" x14ac:dyDescent="0.5">
      <c r="A1223"/>
    </row>
    <row r="1224" spans="1:1" x14ac:dyDescent="0.5">
      <c r="A1224"/>
    </row>
    <row r="1225" spans="1:1" x14ac:dyDescent="0.5">
      <c r="A1225"/>
    </row>
    <row r="1226" spans="1:1" x14ac:dyDescent="0.5">
      <c r="A1226"/>
    </row>
    <row r="1227" spans="1:1" x14ac:dyDescent="0.5">
      <c r="A1227"/>
    </row>
    <row r="1228" spans="1:1" x14ac:dyDescent="0.5">
      <c r="A1228"/>
    </row>
    <row r="1229" spans="1:1" x14ac:dyDescent="0.5">
      <c r="A1229"/>
    </row>
    <row r="1230" spans="1:1" x14ac:dyDescent="0.5">
      <c r="A1230"/>
    </row>
    <row r="1231" spans="1:1" x14ac:dyDescent="0.5">
      <c r="A1231"/>
    </row>
    <row r="1232" spans="1:1" x14ac:dyDescent="0.5">
      <c r="A1232"/>
    </row>
    <row r="1233" spans="1:1" x14ac:dyDescent="0.5">
      <c r="A1233"/>
    </row>
    <row r="1234" spans="1:1" x14ac:dyDescent="0.5">
      <c r="A1234"/>
    </row>
    <row r="1235" spans="1:1" x14ac:dyDescent="0.5">
      <c r="A1235"/>
    </row>
    <row r="1236" spans="1:1" x14ac:dyDescent="0.5">
      <c r="A1236"/>
    </row>
    <row r="1237" spans="1:1" x14ac:dyDescent="0.5">
      <c r="A1237"/>
    </row>
    <row r="1238" spans="1:1" x14ac:dyDescent="0.5">
      <c r="A1238"/>
    </row>
    <row r="1239" spans="1:1" x14ac:dyDescent="0.5">
      <c r="A1239"/>
    </row>
    <row r="1240" spans="1:1" x14ac:dyDescent="0.5">
      <c r="A1240"/>
    </row>
    <row r="1241" spans="1:1" x14ac:dyDescent="0.5">
      <c r="A1241"/>
    </row>
    <row r="1242" spans="1:1" x14ac:dyDescent="0.5">
      <c r="A1242"/>
    </row>
    <row r="1243" spans="1:1" x14ac:dyDescent="0.5">
      <c r="A1243"/>
    </row>
    <row r="1244" spans="1:1" x14ac:dyDescent="0.5">
      <c r="A1244"/>
    </row>
    <row r="1245" spans="1:1" x14ac:dyDescent="0.5">
      <c r="A1245"/>
    </row>
    <row r="1246" spans="1:1" x14ac:dyDescent="0.5">
      <c r="A1246"/>
    </row>
    <row r="1247" spans="1:1" x14ac:dyDescent="0.5">
      <c r="A1247"/>
    </row>
    <row r="1248" spans="1:1" x14ac:dyDescent="0.5">
      <c r="A1248"/>
    </row>
    <row r="1249" spans="1:1" x14ac:dyDescent="0.5">
      <c r="A1249"/>
    </row>
    <row r="1250" spans="1:1" x14ac:dyDescent="0.5">
      <c r="A1250"/>
    </row>
    <row r="1251" spans="1:1" x14ac:dyDescent="0.5">
      <c r="A1251"/>
    </row>
    <row r="1252" spans="1:1" x14ac:dyDescent="0.5">
      <c r="A1252"/>
    </row>
    <row r="1253" spans="1:1" x14ac:dyDescent="0.5">
      <c r="A1253"/>
    </row>
    <row r="1254" spans="1:1" x14ac:dyDescent="0.5">
      <c r="A1254"/>
    </row>
    <row r="1255" spans="1:1" x14ac:dyDescent="0.5">
      <c r="A1255"/>
    </row>
    <row r="1256" spans="1:1" x14ac:dyDescent="0.5">
      <c r="A1256"/>
    </row>
    <row r="1257" spans="1:1" x14ac:dyDescent="0.5">
      <c r="A1257"/>
    </row>
    <row r="1258" spans="1:1" x14ac:dyDescent="0.5">
      <c r="A1258"/>
    </row>
    <row r="1259" spans="1:1" x14ac:dyDescent="0.5">
      <c r="A1259"/>
    </row>
    <row r="1260" spans="1:1" x14ac:dyDescent="0.5">
      <c r="A1260"/>
    </row>
    <row r="1261" spans="1:1" x14ac:dyDescent="0.5">
      <c r="A1261"/>
    </row>
    <row r="1262" spans="1:1" x14ac:dyDescent="0.5">
      <c r="A1262"/>
    </row>
    <row r="1263" spans="1:1" x14ac:dyDescent="0.5">
      <c r="A1263"/>
    </row>
    <row r="1264" spans="1:1" x14ac:dyDescent="0.5">
      <c r="A1264"/>
    </row>
    <row r="1265" spans="1:1" x14ac:dyDescent="0.5">
      <c r="A1265"/>
    </row>
    <row r="1266" spans="1:1" x14ac:dyDescent="0.5">
      <c r="A1266"/>
    </row>
    <row r="1267" spans="1:1" x14ac:dyDescent="0.5">
      <c r="A1267"/>
    </row>
    <row r="1268" spans="1:1" x14ac:dyDescent="0.5">
      <c r="A1268"/>
    </row>
    <row r="1269" spans="1:1" x14ac:dyDescent="0.5">
      <c r="A1269"/>
    </row>
    <row r="1270" spans="1:1" x14ac:dyDescent="0.5">
      <c r="A1270"/>
    </row>
    <row r="1271" spans="1:1" x14ac:dyDescent="0.5">
      <c r="A1271"/>
    </row>
    <row r="1272" spans="1:1" x14ac:dyDescent="0.5">
      <c r="A1272"/>
    </row>
    <row r="1273" spans="1:1" x14ac:dyDescent="0.5">
      <c r="A1273"/>
    </row>
    <row r="1274" spans="1:1" x14ac:dyDescent="0.5">
      <c r="A1274"/>
    </row>
    <row r="1275" spans="1:1" x14ac:dyDescent="0.5">
      <c r="A1275"/>
    </row>
    <row r="1276" spans="1:1" x14ac:dyDescent="0.5">
      <c r="A1276"/>
    </row>
    <row r="1277" spans="1:1" x14ac:dyDescent="0.5">
      <c r="A1277"/>
    </row>
    <row r="1278" spans="1:1" x14ac:dyDescent="0.5">
      <c r="A1278"/>
    </row>
    <row r="1279" spans="1:1" x14ac:dyDescent="0.5">
      <c r="A1279"/>
    </row>
    <row r="1280" spans="1:1" x14ac:dyDescent="0.5">
      <c r="A1280"/>
    </row>
    <row r="1281" spans="1:1" x14ac:dyDescent="0.5">
      <c r="A1281"/>
    </row>
    <row r="1282" spans="1:1" x14ac:dyDescent="0.5">
      <c r="A1282"/>
    </row>
    <row r="1283" spans="1:1" x14ac:dyDescent="0.5">
      <c r="A1283"/>
    </row>
    <row r="1284" spans="1:1" x14ac:dyDescent="0.5">
      <c r="A1284"/>
    </row>
    <row r="1285" spans="1:1" x14ac:dyDescent="0.5">
      <c r="A1285"/>
    </row>
    <row r="1286" spans="1:1" x14ac:dyDescent="0.5">
      <c r="A1286"/>
    </row>
    <row r="1287" spans="1:1" x14ac:dyDescent="0.5">
      <c r="A1287"/>
    </row>
    <row r="1288" spans="1:1" x14ac:dyDescent="0.5">
      <c r="A1288"/>
    </row>
    <row r="1289" spans="1:1" x14ac:dyDescent="0.5">
      <c r="A1289"/>
    </row>
    <row r="1290" spans="1:1" x14ac:dyDescent="0.5">
      <c r="A1290"/>
    </row>
    <row r="1291" spans="1:1" x14ac:dyDescent="0.5">
      <c r="A1291"/>
    </row>
    <row r="1292" spans="1:1" x14ac:dyDescent="0.5">
      <c r="A1292"/>
    </row>
    <row r="1293" spans="1:1" x14ac:dyDescent="0.5">
      <c r="A1293"/>
    </row>
    <row r="1294" spans="1:1" x14ac:dyDescent="0.5">
      <c r="A1294"/>
    </row>
    <row r="1295" spans="1:1" x14ac:dyDescent="0.5">
      <c r="A1295"/>
    </row>
    <row r="1296" spans="1:1" x14ac:dyDescent="0.5">
      <c r="A1296"/>
    </row>
    <row r="1297" spans="1:1" x14ac:dyDescent="0.5">
      <c r="A1297"/>
    </row>
    <row r="1298" spans="1:1" x14ac:dyDescent="0.5">
      <c r="A1298"/>
    </row>
    <row r="1299" spans="1:1" x14ac:dyDescent="0.5">
      <c r="A1299"/>
    </row>
    <row r="1300" spans="1:1" x14ac:dyDescent="0.5">
      <c r="A1300"/>
    </row>
    <row r="1301" spans="1:1" x14ac:dyDescent="0.5">
      <c r="A1301"/>
    </row>
    <row r="1302" spans="1:1" x14ac:dyDescent="0.5">
      <c r="A1302"/>
    </row>
    <row r="1303" spans="1:1" x14ac:dyDescent="0.5">
      <c r="A1303"/>
    </row>
    <row r="1304" spans="1:1" x14ac:dyDescent="0.5">
      <c r="A1304"/>
    </row>
    <row r="1305" spans="1:1" x14ac:dyDescent="0.5">
      <c r="A1305"/>
    </row>
    <row r="1306" spans="1:1" x14ac:dyDescent="0.5">
      <c r="A1306"/>
    </row>
    <row r="1307" spans="1:1" x14ac:dyDescent="0.5">
      <c r="A1307"/>
    </row>
    <row r="1308" spans="1:1" x14ac:dyDescent="0.5">
      <c r="A1308"/>
    </row>
    <row r="1309" spans="1:1" x14ac:dyDescent="0.5">
      <c r="A1309"/>
    </row>
    <row r="1310" spans="1:1" x14ac:dyDescent="0.5">
      <c r="A1310"/>
    </row>
    <row r="1311" spans="1:1" x14ac:dyDescent="0.5">
      <c r="A1311"/>
    </row>
    <row r="1312" spans="1:1" x14ac:dyDescent="0.5">
      <c r="A1312"/>
    </row>
    <row r="1313" spans="1:1" x14ac:dyDescent="0.5">
      <c r="A1313"/>
    </row>
    <row r="1314" spans="1:1" x14ac:dyDescent="0.5">
      <c r="A1314"/>
    </row>
    <row r="1315" spans="1:1" x14ac:dyDescent="0.5">
      <c r="A1315"/>
    </row>
    <row r="1316" spans="1:1" x14ac:dyDescent="0.5">
      <c r="A1316"/>
    </row>
    <row r="1317" spans="1:1" x14ac:dyDescent="0.5">
      <c r="A1317"/>
    </row>
    <row r="1318" spans="1:1" x14ac:dyDescent="0.5">
      <c r="A1318"/>
    </row>
    <row r="1319" spans="1:1" x14ac:dyDescent="0.5">
      <c r="A1319"/>
    </row>
    <row r="1320" spans="1:1" x14ac:dyDescent="0.5">
      <c r="A1320"/>
    </row>
    <row r="1321" spans="1:1" x14ac:dyDescent="0.5">
      <c r="A1321"/>
    </row>
    <row r="1322" spans="1:1" x14ac:dyDescent="0.5">
      <c r="A1322"/>
    </row>
    <row r="1323" spans="1:1" x14ac:dyDescent="0.5">
      <c r="A1323"/>
    </row>
    <row r="1324" spans="1:1" x14ac:dyDescent="0.5">
      <c r="A1324"/>
    </row>
    <row r="1325" spans="1:1" x14ac:dyDescent="0.5">
      <c r="A1325"/>
    </row>
    <row r="1326" spans="1:1" x14ac:dyDescent="0.5">
      <c r="A1326"/>
    </row>
    <row r="1327" spans="1:1" x14ac:dyDescent="0.5">
      <c r="A1327"/>
    </row>
    <row r="1328" spans="1:1" x14ac:dyDescent="0.5">
      <c r="A1328"/>
    </row>
    <row r="1329" spans="1:1" x14ac:dyDescent="0.5">
      <c r="A1329"/>
    </row>
    <row r="1330" spans="1:1" x14ac:dyDescent="0.5">
      <c r="A1330"/>
    </row>
    <row r="1331" spans="1:1" x14ac:dyDescent="0.5">
      <c r="A1331"/>
    </row>
    <row r="1332" spans="1:1" x14ac:dyDescent="0.5">
      <c r="A1332"/>
    </row>
    <row r="1333" spans="1:1" x14ac:dyDescent="0.5">
      <c r="A1333"/>
    </row>
    <row r="1334" spans="1:1" x14ac:dyDescent="0.5">
      <c r="A1334"/>
    </row>
    <row r="1335" spans="1:1" x14ac:dyDescent="0.5">
      <c r="A1335"/>
    </row>
    <row r="1336" spans="1:1" x14ac:dyDescent="0.5">
      <c r="A1336"/>
    </row>
    <row r="1337" spans="1:1" x14ac:dyDescent="0.5">
      <c r="A1337"/>
    </row>
    <row r="1338" spans="1:1" x14ac:dyDescent="0.5">
      <c r="A1338"/>
    </row>
    <row r="1339" spans="1:1" x14ac:dyDescent="0.5">
      <c r="A1339"/>
    </row>
    <row r="1340" spans="1:1" x14ac:dyDescent="0.5">
      <c r="A1340"/>
    </row>
    <row r="1341" spans="1:1" x14ac:dyDescent="0.5">
      <c r="A1341"/>
    </row>
    <row r="1342" spans="1:1" x14ac:dyDescent="0.5">
      <c r="A1342"/>
    </row>
    <row r="1343" spans="1:1" x14ac:dyDescent="0.5">
      <c r="A1343"/>
    </row>
    <row r="1344" spans="1:1" x14ac:dyDescent="0.5">
      <c r="A1344"/>
    </row>
    <row r="1345" spans="1:1" x14ac:dyDescent="0.5">
      <c r="A1345"/>
    </row>
    <row r="1346" spans="1:1" x14ac:dyDescent="0.5">
      <c r="A1346"/>
    </row>
    <row r="1347" spans="1:1" x14ac:dyDescent="0.5">
      <c r="A1347"/>
    </row>
    <row r="1348" spans="1:1" x14ac:dyDescent="0.5">
      <c r="A1348"/>
    </row>
    <row r="1349" spans="1:1" x14ac:dyDescent="0.5">
      <c r="A1349"/>
    </row>
    <row r="1350" spans="1:1" x14ac:dyDescent="0.5">
      <c r="A1350"/>
    </row>
    <row r="1351" spans="1:1" x14ac:dyDescent="0.5">
      <c r="A1351"/>
    </row>
    <row r="1352" spans="1:1" x14ac:dyDescent="0.5">
      <c r="A1352"/>
    </row>
    <row r="1353" spans="1:1" x14ac:dyDescent="0.5">
      <c r="A1353"/>
    </row>
    <row r="1354" spans="1:1" x14ac:dyDescent="0.5">
      <c r="A1354"/>
    </row>
    <row r="1355" spans="1:1" x14ac:dyDescent="0.5">
      <c r="A1355"/>
    </row>
    <row r="1356" spans="1:1" x14ac:dyDescent="0.5">
      <c r="A1356"/>
    </row>
    <row r="1357" spans="1:1" x14ac:dyDescent="0.5">
      <c r="A1357"/>
    </row>
    <row r="1358" spans="1:1" x14ac:dyDescent="0.5">
      <c r="A1358"/>
    </row>
    <row r="1359" spans="1:1" x14ac:dyDescent="0.5">
      <c r="A1359"/>
    </row>
    <row r="1360" spans="1:1" x14ac:dyDescent="0.5">
      <c r="A1360"/>
    </row>
    <row r="1361" spans="1:1" x14ac:dyDescent="0.5">
      <c r="A1361"/>
    </row>
    <row r="1362" spans="1:1" x14ac:dyDescent="0.5">
      <c r="A1362"/>
    </row>
    <row r="1363" spans="1:1" x14ac:dyDescent="0.5">
      <c r="A1363"/>
    </row>
    <row r="1364" spans="1:1" x14ac:dyDescent="0.5">
      <c r="A1364"/>
    </row>
    <row r="1365" spans="1:1" x14ac:dyDescent="0.5">
      <c r="A1365"/>
    </row>
    <row r="1366" spans="1:1" x14ac:dyDescent="0.5">
      <c r="A1366"/>
    </row>
    <row r="1367" spans="1:1" x14ac:dyDescent="0.5">
      <c r="A1367"/>
    </row>
    <row r="1368" spans="1:1" x14ac:dyDescent="0.5">
      <c r="A1368"/>
    </row>
    <row r="1369" spans="1:1" x14ac:dyDescent="0.5">
      <c r="A1369"/>
    </row>
    <row r="1370" spans="1:1" x14ac:dyDescent="0.5">
      <c r="A1370"/>
    </row>
    <row r="1371" spans="1:1" x14ac:dyDescent="0.5">
      <c r="A1371"/>
    </row>
    <row r="1372" spans="1:1" x14ac:dyDescent="0.5">
      <c r="A1372"/>
    </row>
    <row r="1373" spans="1:1" x14ac:dyDescent="0.5">
      <c r="A1373"/>
    </row>
    <row r="1374" spans="1:1" x14ac:dyDescent="0.5">
      <c r="A1374"/>
    </row>
    <row r="1375" spans="1:1" x14ac:dyDescent="0.5">
      <c r="A1375"/>
    </row>
    <row r="1376" spans="1:1" x14ac:dyDescent="0.5">
      <c r="A1376"/>
    </row>
    <row r="1377" spans="1:1" x14ac:dyDescent="0.5">
      <c r="A1377"/>
    </row>
    <row r="1378" spans="1:1" x14ac:dyDescent="0.5">
      <c r="A1378"/>
    </row>
    <row r="1379" spans="1:1" x14ac:dyDescent="0.5">
      <c r="A1379"/>
    </row>
    <row r="1380" spans="1:1" x14ac:dyDescent="0.5">
      <c r="A1380"/>
    </row>
    <row r="1381" spans="1:1" x14ac:dyDescent="0.5">
      <c r="A1381"/>
    </row>
    <row r="1382" spans="1:1" x14ac:dyDescent="0.5">
      <c r="A1382"/>
    </row>
    <row r="1383" spans="1:1" x14ac:dyDescent="0.5">
      <c r="A1383"/>
    </row>
    <row r="1384" spans="1:1" x14ac:dyDescent="0.5">
      <c r="A1384"/>
    </row>
    <row r="1385" spans="1:1" x14ac:dyDescent="0.5">
      <c r="A1385"/>
    </row>
    <row r="1386" spans="1:1" x14ac:dyDescent="0.5">
      <c r="A1386"/>
    </row>
    <row r="1387" spans="1:1" x14ac:dyDescent="0.5">
      <c r="A1387"/>
    </row>
    <row r="1388" spans="1:1" x14ac:dyDescent="0.5">
      <c r="A1388"/>
    </row>
    <row r="1389" spans="1:1" x14ac:dyDescent="0.5">
      <c r="A1389"/>
    </row>
    <row r="1390" spans="1:1" x14ac:dyDescent="0.5">
      <c r="A1390"/>
    </row>
    <row r="1391" spans="1:1" x14ac:dyDescent="0.5">
      <c r="A1391"/>
    </row>
    <row r="1392" spans="1:1" x14ac:dyDescent="0.5">
      <c r="A1392"/>
    </row>
    <row r="1393" spans="1:1" x14ac:dyDescent="0.5">
      <c r="A1393"/>
    </row>
    <row r="1394" spans="1:1" x14ac:dyDescent="0.5">
      <c r="A1394"/>
    </row>
    <row r="1395" spans="1:1" x14ac:dyDescent="0.5">
      <c r="A1395"/>
    </row>
    <row r="1396" spans="1:1" x14ac:dyDescent="0.5">
      <c r="A1396"/>
    </row>
    <row r="1397" spans="1:1" x14ac:dyDescent="0.5">
      <c r="A1397"/>
    </row>
    <row r="1398" spans="1:1" x14ac:dyDescent="0.5">
      <c r="A1398"/>
    </row>
    <row r="1399" spans="1:1" x14ac:dyDescent="0.5">
      <c r="A1399"/>
    </row>
    <row r="1400" spans="1:1" x14ac:dyDescent="0.5">
      <c r="A1400"/>
    </row>
    <row r="1401" spans="1:1" x14ac:dyDescent="0.5">
      <c r="A1401"/>
    </row>
    <row r="1402" spans="1:1" x14ac:dyDescent="0.5">
      <c r="A1402"/>
    </row>
    <row r="1403" spans="1:1" x14ac:dyDescent="0.5">
      <c r="A1403"/>
    </row>
    <row r="1404" spans="1:1" x14ac:dyDescent="0.5">
      <c r="A1404"/>
    </row>
    <row r="1405" spans="1:1" x14ac:dyDescent="0.5">
      <c r="A1405"/>
    </row>
    <row r="1406" spans="1:1" x14ac:dyDescent="0.5">
      <c r="A1406"/>
    </row>
    <row r="1407" spans="1:1" x14ac:dyDescent="0.5">
      <c r="A1407"/>
    </row>
    <row r="1408" spans="1:1" x14ac:dyDescent="0.5">
      <c r="A1408"/>
    </row>
    <row r="1409" spans="1:1" x14ac:dyDescent="0.5">
      <c r="A1409"/>
    </row>
    <row r="1410" spans="1:1" x14ac:dyDescent="0.5">
      <c r="A1410"/>
    </row>
    <row r="1411" spans="1:1" x14ac:dyDescent="0.5">
      <c r="A1411"/>
    </row>
    <row r="1412" spans="1:1" x14ac:dyDescent="0.5">
      <c r="A1412"/>
    </row>
    <row r="1413" spans="1:1" x14ac:dyDescent="0.5">
      <c r="A1413"/>
    </row>
    <row r="1414" spans="1:1" x14ac:dyDescent="0.5">
      <c r="A1414"/>
    </row>
    <row r="1415" spans="1:1" x14ac:dyDescent="0.5">
      <c r="A1415"/>
    </row>
    <row r="1416" spans="1:1" x14ac:dyDescent="0.5">
      <c r="A1416"/>
    </row>
    <row r="1417" spans="1:1" x14ac:dyDescent="0.5">
      <c r="A1417"/>
    </row>
    <row r="1418" spans="1:1" x14ac:dyDescent="0.5">
      <c r="A1418"/>
    </row>
    <row r="1419" spans="1:1" x14ac:dyDescent="0.5">
      <c r="A1419"/>
    </row>
    <row r="1420" spans="1:1" x14ac:dyDescent="0.5">
      <c r="A1420"/>
    </row>
    <row r="1421" spans="1:1" x14ac:dyDescent="0.5">
      <c r="A1421"/>
    </row>
    <row r="1422" spans="1:1" x14ac:dyDescent="0.5">
      <c r="A1422"/>
    </row>
    <row r="1423" spans="1:1" x14ac:dyDescent="0.5">
      <c r="A1423"/>
    </row>
    <row r="1424" spans="1:1" x14ac:dyDescent="0.5">
      <c r="A1424"/>
    </row>
    <row r="1425" spans="1:1" x14ac:dyDescent="0.5">
      <c r="A1425"/>
    </row>
    <row r="1426" spans="1:1" x14ac:dyDescent="0.5">
      <c r="A1426"/>
    </row>
    <row r="1427" spans="1:1" x14ac:dyDescent="0.5">
      <c r="A1427"/>
    </row>
    <row r="1428" spans="1:1" x14ac:dyDescent="0.5">
      <c r="A1428"/>
    </row>
    <row r="1429" spans="1:1" x14ac:dyDescent="0.5">
      <c r="A1429"/>
    </row>
    <row r="1430" spans="1:1" x14ac:dyDescent="0.5">
      <c r="A1430"/>
    </row>
    <row r="1431" spans="1:1" x14ac:dyDescent="0.5">
      <c r="A1431"/>
    </row>
    <row r="1432" spans="1:1" x14ac:dyDescent="0.5">
      <c r="A1432"/>
    </row>
    <row r="1433" spans="1:1" x14ac:dyDescent="0.5">
      <c r="A1433"/>
    </row>
    <row r="1434" spans="1:1" x14ac:dyDescent="0.5">
      <c r="A1434"/>
    </row>
    <row r="1435" spans="1:1" x14ac:dyDescent="0.5">
      <c r="A1435"/>
    </row>
    <row r="1436" spans="1:1" x14ac:dyDescent="0.5">
      <c r="A1436"/>
    </row>
    <row r="1437" spans="1:1" x14ac:dyDescent="0.5">
      <c r="A1437"/>
    </row>
    <row r="1438" spans="1:1" x14ac:dyDescent="0.5">
      <c r="A1438"/>
    </row>
    <row r="1439" spans="1:1" x14ac:dyDescent="0.5">
      <c r="A1439"/>
    </row>
    <row r="1440" spans="1:1" x14ac:dyDescent="0.5">
      <c r="A1440"/>
    </row>
    <row r="1441" spans="1:1" x14ac:dyDescent="0.5">
      <c r="A1441"/>
    </row>
    <row r="1442" spans="1:1" x14ac:dyDescent="0.5">
      <c r="A1442"/>
    </row>
    <row r="1443" spans="1:1" x14ac:dyDescent="0.5">
      <c r="A1443"/>
    </row>
    <row r="1444" spans="1:1" x14ac:dyDescent="0.5">
      <c r="A1444"/>
    </row>
    <row r="1445" spans="1:1" x14ac:dyDescent="0.5">
      <c r="A1445"/>
    </row>
    <row r="1446" spans="1:1" x14ac:dyDescent="0.5">
      <c r="A1446"/>
    </row>
    <row r="1447" spans="1:1" x14ac:dyDescent="0.5">
      <c r="A1447"/>
    </row>
    <row r="1448" spans="1:1" x14ac:dyDescent="0.5">
      <c r="A1448"/>
    </row>
    <row r="1449" spans="1:1" x14ac:dyDescent="0.5">
      <c r="A1449"/>
    </row>
    <row r="1450" spans="1:1" x14ac:dyDescent="0.5">
      <c r="A1450"/>
    </row>
    <row r="1451" spans="1:1" x14ac:dyDescent="0.5">
      <c r="A1451"/>
    </row>
    <row r="1452" spans="1:1" x14ac:dyDescent="0.5">
      <c r="A1452"/>
    </row>
    <row r="1453" spans="1:1" x14ac:dyDescent="0.5">
      <c r="A1453"/>
    </row>
    <row r="1454" spans="1:1" x14ac:dyDescent="0.5">
      <c r="A1454"/>
    </row>
    <row r="1455" spans="1:1" x14ac:dyDescent="0.5">
      <c r="A1455"/>
    </row>
    <row r="1456" spans="1:1" x14ac:dyDescent="0.5">
      <c r="A1456"/>
    </row>
    <row r="1457" spans="1:1" x14ac:dyDescent="0.5">
      <c r="A1457"/>
    </row>
    <row r="1458" spans="1:1" x14ac:dyDescent="0.5">
      <c r="A1458"/>
    </row>
    <row r="1459" spans="1:1" x14ac:dyDescent="0.5">
      <c r="A1459"/>
    </row>
    <row r="1460" spans="1:1" x14ac:dyDescent="0.5">
      <c r="A1460"/>
    </row>
    <row r="1461" spans="1:1" x14ac:dyDescent="0.5">
      <c r="A1461"/>
    </row>
    <row r="1462" spans="1:1" x14ac:dyDescent="0.5">
      <c r="A1462"/>
    </row>
    <row r="1463" spans="1:1" x14ac:dyDescent="0.5">
      <c r="A1463"/>
    </row>
    <row r="1464" spans="1:1" x14ac:dyDescent="0.5">
      <c r="A1464"/>
    </row>
    <row r="1465" spans="1:1" x14ac:dyDescent="0.5">
      <c r="A1465"/>
    </row>
    <row r="1466" spans="1:1" x14ac:dyDescent="0.5">
      <c r="A1466"/>
    </row>
    <row r="1467" spans="1:1" x14ac:dyDescent="0.5">
      <c r="A1467"/>
    </row>
    <row r="1468" spans="1:1" x14ac:dyDescent="0.5">
      <c r="A1468"/>
    </row>
    <row r="1469" spans="1:1" x14ac:dyDescent="0.5">
      <c r="A1469"/>
    </row>
    <row r="1470" spans="1:1" x14ac:dyDescent="0.5">
      <c r="A1470"/>
    </row>
    <row r="1471" spans="1:1" x14ac:dyDescent="0.5">
      <c r="A1471"/>
    </row>
    <row r="1472" spans="1:1" x14ac:dyDescent="0.5">
      <c r="A1472"/>
    </row>
    <row r="1473" spans="1:1" x14ac:dyDescent="0.5">
      <c r="A1473"/>
    </row>
    <row r="1474" spans="1:1" x14ac:dyDescent="0.5">
      <c r="A1474"/>
    </row>
    <row r="1475" spans="1:1" x14ac:dyDescent="0.5">
      <c r="A1475"/>
    </row>
    <row r="1476" spans="1:1" x14ac:dyDescent="0.5">
      <c r="A1476"/>
    </row>
    <row r="1477" spans="1:1" x14ac:dyDescent="0.5">
      <c r="A1477"/>
    </row>
    <row r="1478" spans="1:1" x14ac:dyDescent="0.5">
      <c r="A1478"/>
    </row>
    <row r="1479" spans="1:1" x14ac:dyDescent="0.5">
      <c r="A1479"/>
    </row>
    <row r="1480" spans="1:1" x14ac:dyDescent="0.5">
      <c r="A1480"/>
    </row>
    <row r="1481" spans="1:1" x14ac:dyDescent="0.5">
      <c r="A1481"/>
    </row>
    <row r="1482" spans="1:1" x14ac:dyDescent="0.5">
      <c r="A1482"/>
    </row>
    <row r="1483" spans="1:1" x14ac:dyDescent="0.5">
      <c r="A1483"/>
    </row>
    <row r="1484" spans="1:1" x14ac:dyDescent="0.5">
      <c r="A1484"/>
    </row>
    <row r="1485" spans="1:1" x14ac:dyDescent="0.5">
      <c r="A1485"/>
    </row>
    <row r="1486" spans="1:1" x14ac:dyDescent="0.5">
      <c r="A1486"/>
    </row>
    <row r="1487" spans="1:1" x14ac:dyDescent="0.5">
      <c r="A1487"/>
    </row>
    <row r="1488" spans="1:1" x14ac:dyDescent="0.5">
      <c r="A1488"/>
    </row>
    <row r="1489" spans="1:1" x14ac:dyDescent="0.5">
      <c r="A1489"/>
    </row>
    <row r="1490" spans="1:1" x14ac:dyDescent="0.5">
      <c r="A1490"/>
    </row>
    <row r="1491" spans="1:1" x14ac:dyDescent="0.5">
      <c r="A1491"/>
    </row>
    <row r="1492" spans="1:1" x14ac:dyDescent="0.5">
      <c r="A1492"/>
    </row>
    <row r="1493" spans="1:1" x14ac:dyDescent="0.5">
      <c r="A1493"/>
    </row>
    <row r="1494" spans="1:1" x14ac:dyDescent="0.5">
      <c r="A1494"/>
    </row>
    <row r="1495" spans="1:1" x14ac:dyDescent="0.5">
      <c r="A1495"/>
    </row>
    <row r="1496" spans="1:1" x14ac:dyDescent="0.5">
      <c r="A1496"/>
    </row>
    <row r="1497" spans="1:1" x14ac:dyDescent="0.5">
      <c r="A1497"/>
    </row>
    <row r="1498" spans="1:1" x14ac:dyDescent="0.5">
      <c r="A1498"/>
    </row>
    <row r="1499" spans="1:1" x14ac:dyDescent="0.5">
      <c r="A1499"/>
    </row>
    <row r="1500" spans="1:1" x14ac:dyDescent="0.5">
      <c r="A1500"/>
    </row>
    <row r="1501" spans="1:1" x14ac:dyDescent="0.5">
      <c r="A1501"/>
    </row>
    <row r="1502" spans="1:1" x14ac:dyDescent="0.5">
      <c r="A1502"/>
    </row>
    <row r="1503" spans="1:1" x14ac:dyDescent="0.5">
      <c r="A1503"/>
    </row>
    <row r="1504" spans="1:1" x14ac:dyDescent="0.5">
      <c r="A1504"/>
    </row>
    <row r="1505" spans="1:1" x14ac:dyDescent="0.5">
      <c r="A1505"/>
    </row>
    <row r="1506" spans="1:1" x14ac:dyDescent="0.5">
      <c r="A1506"/>
    </row>
    <row r="1507" spans="1:1" x14ac:dyDescent="0.5">
      <c r="A1507"/>
    </row>
    <row r="1508" spans="1:1" x14ac:dyDescent="0.5">
      <c r="A1508"/>
    </row>
    <row r="1509" spans="1:1" x14ac:dyDescent="0.5">
      <c r="A1509"/>
    </row>
    <row r="1510" spans="1:1" x14ac:dyDescent="0.5">
      <c r="A1510"/>
    </row>
    <row r="1511" spans="1:1" x14ac:dyDescent="0.5">
      <c r="A1511"/>
    </row>
    <row r="1512" spans="1:1" x14ac:dyDescent="0.5">
      <c r="A1512"/>
    </row>
    <row r="1513" spans="1:1" x14ac:dyDescent="0.5">
      <c r="A1513"/>
    </row>
    <row r="1514" spans="1:1" x14ac:dyDescent="0.5">
      <c r="A1514"/>
    </row>
    <row r="1515" spans="1:1" x14ac:dyDescent="0.5">
      <c r="A1515"/>
    </row>
    <row r="1516" spans="1:1" x14ac:dyDescent="0.5">
      <c r="A1516"/>
    </row>
    <row r="1517" spans="1:1" x14ac:dyDescent="0.5">
      <c r="A1517"/>
    </row>
    <row r="1518" spans="1:1" x14ac:dyDescent="0.5">
      <c r="A1518"/>
    </row>
    <row r="1519" spans="1:1" x14ac:dyDescent="0.5">
      <c r="A1519"/>
    </row>
    <row r="1520" spans="1:1" x14ac:dyDescent="0.5">
      <c r="A1520"/>
    </row>
    <row r="1521" spans="1:1" x14ac:dyDescent="0.5">
      <c r="A1521"/>
    </row>
    <row r="1522" spans="1:1" x14ac:dyDescent="0.5">
      <c r="A1522"/>
    </row>
    <row r="1523" spans="1:1" x14ac:dyDescent="0.5">
      <c r="A1523"/>
    </row>
    <row r="1524" spans="1:1" x14ac:dyDescent="0.5">
      <c r="A1524"/>
    </row>
    <row r="1525" spans="1:1" x14ac:dyDescent="0.5">
      <c r="A1525"/>
    </row>
    <row r="1526" spans="1:1" x14ac:dyDescent="0.5">
      <c r="A1526"/>
    </row>
    <row r="1527" spans="1:1" x14ac:dyDescent="0.5">
      <c r="A1527"/>
    </row>
    <row r="1528" spans="1:1" x14ac:dyDescent="0.5">
      <c r="A1528"/>
    </row>
    <row r="1529" spans="1:1" x14ac:dyDescent="0.5">
      <c r="A1529"/>
    </row>
    <row r="1530" spans="1:1" x14ac:dyDescent="0.5">
      <c r="A1530"/>
    </row>
    <row r="1531" spans="1:1" x14ac:dyDescent="0.5">
      <c r="A1531"/>
    </row>
    <row r="1532" spans="1:1" x14ac:dyDescent="0.5">
      <c r="A1532"/>
    </row>
    <row r="1533" spans="1:1" x14ac:dyDescent="0.5">
      <c r="A1533"/>
    </row>
    <row r="1534" spans="1:1" x14ac:dyDescent="0.5">
      <c r="A1534"/>
    </row>
    <row r="1535" spans="1:1" x14ac:dyDescent="0.5">
      <c r="A1535"/>
    </row>
    <row r="1536" spans="1:1" x14ac:dyDescent="0.5">
      <c r="A1536"/>
    </row>
    <row r="1537" spans="1:1" x14ac:dyDescent="0.5">
      <c r="A1537"/>
    </row>
    <row r="1538" spans="1:1" x14ac:dyDescent="0.5">
      <c r="A1538"/>
    </row>
    <row r="1539" spans="1:1" x14ac:dyDescent="0.5">
      <c r="A1539"/>
    </row>
    <row r="1540" spans="1:1" x14ac:dyDescent="0.5">
      <c r="A1540"/>
    </row>
    <row r="1541" spans="1:1" x14ac:dyDescent="0.5">
      <c r="A1541"/>
    </row>
    <row r="1542" spans="1:1" x14ac:dyDescent="0.5">
      <c r="A1542"/>
    </row>
    <row r="1543" spans="1:1" x14ac:dyDescent="0.5">
      <c r="A1543"/>
    </row>
    <row r="1544" spans="1:1" x14ac:dyDescent="0.5">
      <c r="A1544"/>
    </row>
    <row r="1545" spans="1:1" x14ac:dyDescent="0.5">
      <c r="A1545"/>
    </row>
    <row r="1546" spans="1:1" x14ac:dyDescent="0.5">
      <c r="A1546"/>
    </row>
    <row r="1547" spans="1:1" x14ac:dyDescent="0.5">
      <c r="A1547"/>
    </row>
    <row r="1548" spans="1:1" x14ac:dyDescent="0.5">
      <c r="A1548"/>
    </row>
    <row r="1549" spans="1:1" x14ac:dyDescent="0.5">
      <c r="A1549"/>
    </row>
    <row r="1550" spans="1:1" x14ac:dyDescent="0.5">
      <c r="A1550"/>
    </row>
    <row r="1551" spans="1:1" x14ac:dyDescent="0.5">
      <c r="A1551"/>
    </row>
    <row r="1552" spans="1:1" x14ac:dyDescent="0.5">
      <c r="A1552"/>
    </row>
    <row r="1553" spans="1:1" x14ac:dyDescent="0.5">
      <c r="A1553"/>
    </row>
    <row r="1554" spans="1:1" x14ac:dyDescent="0.5">
      <c r="A1554"/>
    </row>
    <row r="1555" spans="1:1" x14ac:dyDescent="0.5">
      <c r="A1555"/>
    </row>
    <row r="1556" spans="1:1" x14ac:dyDescent="0.5">
      <c r="A1556"/>
    </row>
    <row r="1557" spans="1:1" x14ac:dyDescent="0.5">
      <c r="A1557"/>
    </row>
    <row r="1558" spans="1:1" x14ac:dyDescent="0.5">
      <c r="A1558"/>
    </row>
    <row r="1559" spans="1:1" x14ac:dyDescent="0.5">
      <c r="A1559"/>
    </row>
    <row r="1560" spans="1:1" x14ac:dyDescent="0.5">
      <c r="A1560"/>
    </row>
    <row r="1561" spans="1:1" x14ac:dyDescent="0.5">
      <c r="A1561"/>
    </row>
    <row r="1562" spans="1:1" x14ac:dyDescent="0.5">
      <c r="A1562"/>
    </row>
    <row r="1563" spans="1:1" x14ac:dyDescent="0.5">
      <c r="A1563"/>
    </row>
    <row r="1564" spans="1:1" x14ac:dyDescent="0.5">
      <c r="A1564"/>
    </row>
    <row r="1565" spans="1:1" x14ac:dyDescent="0.5">
      <c r="A1565"/>
    </row>
    <row r="1566" spans="1:1" x14ac:dyDescent="0.5">
      <c r="A1566"/>
    </row>
    <row r="1567" spans="1:1" x14ac:dyDescent="0.5">
      <c r="A1567"/>
    </row>
    <row r="1568" spans="1:1" x14ac:dyDescent="0.5">
      <c r="A1568"/>
    </row>
    <row r="1569" spans="1:1" x14ac:dyDescent="0.5">
      <c r="A1569"/>
    </row>
    <row r="1570" spans="1:1" x14ac:dyDescent="0.5">
      <c r="A1570"/>
    </row>
    <row r="1571" spans="1:1" x14ac:dyDescent="0.5">
      <c r="A1571"/>
    </row>
    <row r="1572" spans="1:1" x14ac:dyDescent="0.5">
      <c r="A1572"/>
    </row>
    <row r="1573" spans="1:1" x14ac:dyDescent="0.5">
      <c r="A1573"/>
    </row>
    <row r="1574" spans="1:1" x14ac:dyDescent="0.5">
      <c r="A1574"/>
    </row>
    <row r="1575" spans="1:1" x14ac:dyDescent="0.5">
      <c r="A1575"/>
    </row>
    <row r="1576" spans="1:1" x14ac:dyDescent="0.5">
      <c r="A1576"/>
    </row>
    <row r="1577" spans="1:1" x14ac:dyDescent="0.5">
      <c r="A1577"/>
    </row>
    <row r="1578" spans="1:1" x14ac:dyDescent="0.5">
      <c r="A1578"/>
    </row>
    <row r="1579" spans="1:1" x14ac:dyDescent="0.5">
      <c r="A1579"/>
    </row>
    <row r="1580" spans="1:1" x14ac:dyDescent="0.5">
      <c r="A1580"/>
    </row>
    <row r="1581" spans="1:1" x14ac:dyDescent="0.5">
      <c r="A1581"/>
    </row>
    <row r="1582" spans="1:1" x14ac:dyDescent="0.5">
      <c r="A1582"/>
    </row>
    <row r="1583" spans="1:1" x14ac:dyDescent="0.5">
      <c r="A1583"/>
    </row>
    <row r="1584" spans="1:1" x14ac:dyDescent="0.5">
      <c r="A1584"/>
    </row>
    <row r="1585" spans="1:1" x14ac:dyDescent="0.5">
      <c r="A1585"/>
    </row>
    <row r="1586" spans="1:1" x14ac:dyDescent="0.5">
      <c r="A1586"/>
    </row>
    <row r="1587" spans="1:1" x14ac:dyDescent="0.5">
      <c r="A1587"/>
    </row>
    <row r="1588" spans="1:1" x14ac:dyDescent="0.5">
      <c r="A1588"/>
    </row>
    <row r="1589" spans="1:1" x14ac:dyDescent="0.5">
      <c r="A1589"/>
    </row>
    <row r="1590" spans="1:1" x14ac:dyDescent="0.5">
      <c r="A1590"/>
    </row>
    <row r="1591" spans="1:1" x14ac:dyDescent="0.5">
      <c r="A1591"/>
    </row>
    <row r="1592" spans="1:1" x14ac:dyDescent="0.5">
      <c r="A1592"/>
    </row>
    <row r="1593" spans="1:1" x14ac:dyDescent="0.5">
      <c r="A1593"/>
    </row>
    <row r="1594" spans="1:1" x14ac:dyDescent="0.5">
      <c r="A1594"/>
    </row>
    <row r="1595" spans="1:1" x14ac:dyDescent="0.5">
      <c r="A1595"/>
    </row>
    <row r="1596" spans="1:1" x14ac:dyDescent="0.5">
      <c r="A1596"/>
    </row>
    <row r="1597" spans="1:1" x14ac:dyDescent="0.5">
      <c r="A1597"/>
    </row>
    <row r="1598" spans="1:1" x14ac:dyDescent="0.5">
      <c r="A1598"/>
    </row>
    <row r="1599" spans="1:1" x14ac:dyDescent="0.5">
      <c r="A1599"/>
    </row>
    <row r="1600" spans="1:1" x14ac:dyDescent="0.5">
      <c r="A1600"/>
    </row>
    <row r="1601" spans="1:1" x14ac:dyDescent="0.5">
      <c r="A1601"/>
    </row>
    <row r="1602" spans="1:1" x14ac:dyDescent="0.5">
      <c r="A1602"/>
    </row>
    <row r="1603" spans="1:1" x14ac:dyDescent="0.5">
      <c r="A1603"/>
    </row>
    <row r="1604" spans="1:1" x14ac:dyDescent="0.5">
      <c r="A1604"/>
    </row>
    <row r="1605" spans="1:1" x14ac:dyDescent="0.5">
      <c r="A1605"/>
    </row>
    <row r="1606" spans="1:1" x14ac:dyDescent="0.5">
      <c r="A1606"/>
    </row>
    <row r="1607" spans="1:1" x14ac:dyDescent="0.5">
      <c r="A1607"/>
    </row>
    <row r="1608" spans="1:1" x14ac:dyDescent="0.5">
      <c r="A1608"/>
    </row>
    <row r="1609" spans="1:1" x14ac:dyDescent="0.5">
      <c r="A1609"/>
    </row>
    <row r="1610" spans="1:1" x14ac:dyDescent="0.5">
      <c r="A1610"/>
    </row>
    <row r="1611" spans="1:1" x14ac:dyDescent="0.5">
      <c r="A1611"/>
    </row>
    <row r="1612" spans="1:1" x14ac:dyDescent="0.5">
      <c r="A1612"/>
    </row>
    <row r="1613" spans="1:1" x14ac:dyDescent="0.5">
      <c r="A1613"/>
    </row>
    <row r="1614" spans="1:1" x14ac:dyDescent="0.5">
      <c r="A1614"/>
    </row>
    <row r="1615" spans="1:1" x14ac:dyDescent="0.5">
      <c r="A1615"/>
    </row>
    <row r="1616" spans="1:1" x14ac:dyDescent="0.5">
      <c r="A1616"/>
    </row>
    <row r="1617" spans="1:1" x14ac:dyDescent="0.5">
      <c r="A1617"/>
    </row>
    <row r="1618" spans="1:1" x14ac:dyDescent="0.5">
      <c r="A1618"/>
    </row>
    <row r="1619" spans="1:1" x14ac:dyDescent="0.5">
      <c r="A1619"/>
    </row>
    <row r="1620" spans="1:1" x14ac:dyDescent="0.5">
      <c r="A1620"/>
    </row>
    <row r="1621" spans="1:1" x14ac:dyDescent="0.5">
      <c r="A1621"/>
    </row>
    <row r="1622" spans="1:1" x14ac:dyDescent="0.5">
      <c r="A1622"/>
    </row>
    <row r="1623" spans="1:1" x14ac:dyDescent="0.5">
      <c r="A1623"/>
    </row>
    <row r="1624" spans="1:1" x14ac:dyDescent="0.5">
      <c r="A1624"/>
    </row>
    <row r="1625" spans="1:1" x14ac:dyDescent="0.5">
      <c r="A1625"/>
    </row>
    <row r="1626" spans="1:1" x14ac:dyDescent="0.5">
      <c r="A1626"/>
    </row>
    <row r="1627" spans="1:1" x14ac:dyDescent="0.5">
      <c r="A1627"/>
    </row>
    <row r="1628" spans="1:1" x14ac:dyDescent="0.5">
      <c r="A1628"/>
    </row>
    <row r="1629" spans="1:1" x14ac:dyDescent="0.5">
      <c r="A1629"/>
    </row>
    <row r="1630" spans="1:1" x14ac:dyDescent="0.5">
      <c r="A1630"/>
    </row>
    <row r="1631" spans="1:1" x14ac:dyDescent="0.5">
      <c r="A1631"/>
    </row>
    <row r="1632" spans="1:1" x14ac:dyDescent="0.5">
      <c r="A1632"/>
    </row>
    <row r="1633" spans="1:1" x14ac:dyDescent="0.5">
      <c r="A1633"/>
    </row>
    <row r="1634" spans="1:1" x14ac:dyDescent="0.5">
      <c r="A1634"/>
    </row>
    <row r="1635" spans="1:1" x14ac:dyDescent="0.5">
      <c r="A1635"/>
    </row>
    <row r="1636" spans="1:1" x14ac:dyDescent="0.5">
      <c r="A1636"/>
    </row>
    <row r="1637" spans="1:1" x14ac:dyDescent="0.5">
      <c r="A1637"/>
    </row>
    <row r="1638" spans="1:1" x14ac:dyDescent="0.5">
      <c r="A1638"/>
    </row>
    <row r="1639" spans="1:1" x14ac:dyDescent="0.5">
      <c r="A1639"/>
    </row>
    <row r="1640" spans="1:1" x14ac:dyDescent="0.5">
      <c r="A1640"/>
    </row>
    <row r="1641" spans="1:1" x14ac:dyDescent="0.5">
      <c r="A1641"/>
    </row>
    <row r="1642" spans="1:1" x14ac:dyDescent="0.5">
      <c r="A1642"/>
    </row>
    <row r="1643" spans="1:1" x14ac:dyDescent="0.5">
      <c r="A1643"/>
    </row>
    <row r="1644" spans="1:1" x14ac:dyDescent="0.5">
      <c r="A1644"/>
    </row>
    <row r="1645" spans="1:1" x14ac:dyDescent="0.5">
      <c r="A1645"/>
    </row>
    <row r="1646" spans="1:1" x14ac:dyDescent="0.5">
      <c r="A1646"/>
    </row>
    <row r="1647" spans="1:1" x14ac:dyDescent="0.5">
      <c r="A1647"/>
    </row>
    <row r="1648" spans="1:1" x14ac:dyDescent="0.5">
      <c r="A1648"/>
    </row>
    <row r="1649" spans="1:1" x14ac:dyDescent="0.5">
      <c r="A1649"/>
    </row>
    <row r="1650" spans="1:1" x14ac:dyDescent="0.5">
      <c r="A1650"/>
    </row>
    <row r="1651" spans="1:1" x14ac:dyDescent="0.5">
      <c r="A1651"/>
    </row>
    <row r="1652" spans="1:1" x14ac:dyDescent="0.5">
      <c r="A1652"/>
    </row>
    <row r="1653" spans="1:1" x14ac:dyDescent="0.5">
      <c r="A1653"/>
    </row>
    <row r="1654" spans="1:1" x14ac:dyDescent="0.5">
      <c r="A1654"/>
    </row>
    <row r="1655" spans="1:1" x14ac:dyDescent="0.5">
      <c r="A1655"/>
    </row>
    <row r="1656" spans="1:1" x14ac:dyDescent="0.5">
      <c r="A1656"/>
    </row>
    <row r="1657" spans="1:1" x14ac:dyDescent="0.5">
      <c r="A1657"/>
    </row>
    <row r="1658" spans="1:1" x14ac:dyDescent="0.5">
      <c r="A1658"/>
    </row>
    <row r="1659" spans="1:1" x14ac:dyDescent="0.5">
      <c r="A1659"/>
    </row>
    <row r="1660" spans="1:1" x14ac:dyDescent="0.5">
      <c r="A1660"/>
    </row>
    <row r="1661" spans="1:1" x14ac:dyDescent="0.5">
      <c r="A1661"/>
    </row>
    <row r="1662" spans="1:1" x14ac:dyDescent="0.5">
      <c r="A1662"/>
    </row>
    <row r="1663" spans="1:1" x14ac:dyDescent="0.5">
      <c r="A1663"/>
    </row>
    <row r="1664" spans="1:1" x14ac:dyDescent="0.5">
      <c r="A1664"/>
    </row>
    <row r="1665" spans="1:1" x14ac:dyDescent="0.5">
      <c r="A1665"/>
    </row>
    <row r="1666" spans="1:1" x14ac:dyDescent="0.5">
      <c r="A1666"/>
    </row>
    <row r="1667" spans="1:1" x14ac:dyDescent="0.5">
      <c r="A1667"/>
    </row>
    <row r="1668" spans="1:1" x14ac:dyDescent="0.5">
      <c r="A1668"/>
    </row>
    <row r="1669" spans="1:1" x14ac:dyDescent="0.5">
      <c r="A1669"/>
    </row>
    <row r="1670" spans="1:1" x14ac:dyDescent="0.5">
      <c r="A1670"/>
    </row>
    <row r="1671" spans="1:1" x14ac:dyDescent="0.5">
      <c r="A1671"/>
    </row>
    <row r="1672" spans="1:1" x14ac:dyDescent="0.5">
      <c r="A1672"/>
    </row>
    <row r="1673" spans="1:1" x14ac:dyDescent="0.5">
      <c r="A1673"/>
    </row>
    <row r="1674" spans="1:1" x14ac:dyDescent="0.5">
      <c r="A1674"/>
    </row>
    <row r="1675" spans="1:1" x14ac:dyDescent="0.5">
      <c r="A1675"/>
    </row>
    <row r="1676" spans="1:1" x14ac:dyDescent="0.5">
      <c r="A1676"/>
    </row>
    <row r="1677" spans="1:1" x14ac:dyDescent="0.5">
      <c r="A1677"/>
    </row>
    <row r="1678" spans="1:1" x14ac:dyDescent="0.5">
      <c r="A1678"/>
    </row>
    <row r="1679" spans="1:1" x14ac:dyDescent="0.5">
      <c r="A1679"/>
    </row>
    <row r="1680" spans="1:1" x14ac:dyDescent="0.5">
      <c r="A1680"/>
    </row>
    <row r="1681" spans="1:1" x14ac:dyDescent="0.5">
      <c r="A1681"/>
    </row>
    <row r="1682" spans="1:1" x14ac:dyDescent="0.5">
      <c r="A1682"/>
    </row>
    <row r="1683" spans="1:1" x14ac:dyDescent="0.5">
      <c r="A1683"/>
    </row>
    <row r="1684" spans="1:1" x14ac:dyDescent="0.5">
      <c r="A1684"/>
    </row>
    <row r="1685" spans="1:1" x14ac:dyDescent="0.5">
      <c r="A1685"/>
    </row>
    <row r="1686" spans="1:1" x14ac:dyDescent="0.5">
      <c r="A1686"/>
    </row>
    <row r="1687" spans="1:1" x14ac:dyDescent="0.5">
      <c r="A1687"/>
    </row>
    <row r="1688" spans="1:1" x14ac:dyDescent="0.5">
      <c r="A1688"/>
    </row>
    <row r="1689" spans="1:1" x14ac:dyDescent="0.5">
      <c r="A1689"/>
    </row>
    <row r="1690" spans="1:1" x14ac:dyDescent="0.5">
      <c r="A1690"/>
    </row>
    <row r="1691" spans="1:1" x14ac:dyDescent="0.5">
      <c r="A1691"/>
    </row>
    <row r="1692" spans="1:1" x14ac:dyDescent="0.5">
      <c r="A1692"/>
    </row>
    <row r="1693" spans="1:1" x14ac:dyDescent="0.5">
      <c r="A1693"/>
    </row>
    <row r="1694" spans="1:1" x14ac:dyDescent="0.5">
      <c r="A1694"/>
    </row>
    <row r="1695" spans="1:1" x14ac:dyDescent="0.5">
      <c r="A1695"/>
    </row>
    <row r="1696" spans="1:1" x14ac:dyDescent="0.5">
      <c r="A1696"/>
    </row>
    <row r="1697" spans="1:1" x14ac:dyDescent="0.5">
      <c r="A1697"/>
    </row>
    <row r="1698" spans="1:1" x14ac:dyDescent="0.5">
      <c r="A1698"/>
    </row>
    <row r="1699" spans="1:1" x14ac:dyDescent="0.5">
      <c r="A1699"/>
    </row>
    <row r="1700" spans="1:1" x14ac:dyDescent="0.5">
      <c r="A1700"/>
    </row>
    <row r="1701" spans="1:1" x14ac:dyDescent="0.5">
      <c r="A1701"/>
    </row>
    <row r="1702" spans="1:1" x14ac:dyDescent="0.5">
      <c r="A1702"/>
    </row>
    <row r="1703" spans="1:1" x14ac:dyDescent="0.5">
      <c r="A1703"/>
    </row>
    <row r="1704" spans="1:1" x14ac:dyDescent="0.5">
      <c r="A1704"/>
    </row>
    <row r="1705" spans="1:1" x14ac:dyDescent="0.5">
      <c r="A1705"/>
    </row>
    <row r="1706" spans="1:1" x14ac:dyDescent="0.5">
      <c r="A1706"/>
    </row>
    <row r="1707" spans="1:1" x14ac:dyDescent="0.5">
      <c r="A1707"/>
    </row>
    <row r="1708" spans="1:1" x14ac:dyDescent="0.5">
      <c r="A1708"/>
    </row>
    <row r="1709" spans="1:1" x14ac:dyDescent="0.5">
      <c r="A1709"/>
    </row>
    <row r="1710" spans="1:1" x14ac:dyDescent="0.5">
      <c r="A1710"/>
    </row>
    <row r="1711" spans="1:1" x14ac:dyDescent="0.5">
      <c r="A1711"/>
    </row>
    <row r="1712" spans="1:1" x14ac:dyDescent="0.5">
      <c r="A1712"/>
    </row>
    <row r="1713" spans="1:1" x14ac:dyDescent="0.5">
      <c r="A1713"/>
    </row>
    <row r="1714" spans="1:1" x14ac:dyDescent="0.5">
      <c r="A1714"/>
    </row>
    <row r="1715" spans="1:1" x14ac:dyDescent="0.5">
      <c r="A1715"/>
    </row>
    <row r="1716" spans="1:1" x14ac:dyDescent="0.5">
      <c r="A1716"/>
    </row>
    <row r="1717" spans="1:1" x14ac:dyDescent="0.5">
      <c r="A1717"/>
    </row>
    <row r="1718" spans="1:1" x14ac:dyDescent="0.5">
      <c r="A1718"/>
    </row>
    <row r="1719" spans="1:1" x14ac:dyDescent="0.5">
      <c r="A1719"/>
    </row>
    <row r="1720" spans="1:1" x14ac:dyDescent="0.5">
      <c r="A1720"/>
    </row>
    <row r="1721" spans="1:1" x14ac:dyDescent="0.5">
      <c r="A1721"/>
    </row>
    <row r="1722" spans="1:1" x14ac:dyDescent="0.5">
      <c r="A1722"/>
    </row>
    <row r="1723" spans="1:1" x14ac:dyDescent="0.5">
      <c r="A1723"/>
    </row>
    <row r="1724" spans="1:1" x14ac:dyDescent="0.5">
      <c r="A1724"/>
    </row>
    <row r="1725" spans="1:1" x14ac:dyDescent="0.5">
      <c r="A1725"/>
    </row>
    <row r="1726" spans="1:1" x14ac:dyDescent="0.5">
      <c r="A1726"/>
    </row>
    <row r="1727" spans="1:1" x14ac:dyDescent="0.5">
      <c r="A1727"/>
    </row>
    <row r="1728" spans="1:1" x14ac:dyDescent="0.5">
      <c r="A1728"/>
    </row>
    <row r="1729" spans="1:1" x14ac:dyDescent="0.5">
      <c r="A1729"/>
    </row>
    <row r="1730" spans="1:1" x14ac:dyDescent="0.5">
      <c r="A1730"/>
    </row>
    <row r="1731" spans="1:1" x14ac:dyDescent="0.5">
      <c r="A1731"/>
    </row>
    <row r="1732" spans="1:1" x14ac:dyDescent="0.5">
      <c r="A1732"/>
    </row>
    <row r="1733" spans="1:1" x14ac:dyDescent="0.5">
      <c r="A1733"/>
    </row>
    <row r="1734" spans="1:1" x14ac:dyDescent="0.5">
      <c r="A1734"/>
    </row>
    <row r="1735" spans="1:1" x14ac:dyDescent="0.5">
      <c r="A1735"/>
    </row>
    <row r="1736" spans="1:1" x14ac:dyDescent="0.5">
      <c r="A1736"/>
    </row>
    <row r="1737" spans="1:1" x14ac:dyDescent="0.5">
      <c r="A1737"/>
    </row>
    <row r="1738" spans="1:1" x14ac:dyDescent="0.5">
      <c r="A1738"/>
    </row>
    <row r="1739" spans="1:1" x14ac:dyDescent="0.5">
      <c r="A1739"/>
    </row>
    <row r="1740" spans="1:1" x14ac:dyDescent="0.5">
      <c r="A1740"/>
    </row>
    <row r="1741" spans="1:1" x14ac:dyDescent="0.5">
      <c r="A1741"/>
    </row>
    <row r="1742" spans="1:1" x14ac:dyDescent="0.5">
      <c r="A1742"/>
    </row>
    <row r="1743" spans="1:1" x14ac:dyDescent="0.5">
      <c r="A1743"/>
    </row>
    <row r="1744" spans="1:1" x14ac:dyDescent="0.5">
      <c r="A1744"/>
    </row>
    <row r="1745" spans="1:1" x14ac:dyDescent="0.5">
      <c r="A1745"/>
    </row>
    <row r="1746" spans="1:1" x14ac:dyDescent="0.5">
      <c r="A1746"/>
    </row>
    <row r="1747" spans="1:1" x14ac:dyDescent="0.5">
      <c r="A1747"/>
    </row>
    <row r="1748" spans="1:1" x14ac:dyDescent="0.5">
      <c r="A1748"/>
    </row>
    <row r="1749" spans="1:1" x14ac:dyDescent="0.5">
      <c r="A1749"/>
    </row>
    <row r="1750" spans="1:1" x14ac:dyDescent="0.5">
      <c r="A1750"/>
    </row>
    <row r="1751" spans="1:1" x14ac:dyDescent="0.5">
      <c r="A1751"/>
    </row>
    <row r="1752" spans="1:1" x14ac:dyDescent="0.5">
      <c r="A1752"/>
    </row>
    <row r="1753" spans="1:1" x14ac:dyDescent="0.5">
      <c r="A1753"/>
    </row>
    <row r="1754" spans="1:1" x14ac:dyDescent="0.5">
      <c r="A1754"/>
    </row>
    <row r="1755" spans="1:1" x14ac:dyDescent="0.5">
      <c r="A1755"/>
    </row>
    <row r="1756" spans="1:1" x14ac:dyDescent="0.5">
      <c r="A1756"/>
    </row>
    <row r="1757" spans="1:1" x14ac:dyDescent="0.5">
      <c r="A1757"/>
    </row>
    <row r="1758" spans="1:1" x14ac:dyDescent="0.5">
      <c r="A1758"/>
    </row>
    <row r="1759" spans="1:1" x14ac:dyDescent="0.5">
      <c r="A1759"/>
    </row>
    <row r="1760" spans="1:1" x14ac:dyDescent="0.5">
      <c r="A1760"/>
    </row>
    <row r="1761" spans="1:1" x14ac:dyDescent="0.5">
      <c r="A1761"/>
    </row>
    <row r="1762" spans="1:1" x14ac:dyDescent="0.5">
      <c r="A1762"/>
    </row>
    <row r="1763" spans="1:1" x14ac:dyDescent="0.5">
      <c r="A1763"/>
    </row>
    <row r="1764" spans="1:1" x14ac:dyDescent="0.5">
      <c r="A1764"/>
    </row>
    <row r="1765" spans="1:1" x14ac:dyDescent="0.5">
      <c r="A1765"/>
    </row>
    <row r="1766" spans="1:1" x14ac:dyDescent="0.5">
      <c r="A1766"/>
    </row>
    <row r="1767" spans="1:1" x14ac:dyDescent="0.5">
      <c r="A1767"/>
    </row>
    <row r="1768" spans="1:1" x14ac:dyDescent="0.5">
      <c r="A1768"/>
    </row>
    <row r="1769" spans="1:1" x14ac:dyDescent="0.5">
      <c r="A1769"/>
    </row>
    <row r="1770" spans="1:1" x14ac:dyDescent="0.5">
      <c r="A1770"/>
    </row>
    <row r="1771" spans="1:1" x14ac:dyDescent="0.5">
      <c r="A1771"/>
    </row>
    <row r="1772" spans="1:1" x14ac:dyDescent="0.5">
      <c r="A1772"/>
    </row>
    <row r="1773" spans="1:1" x14ac:dyDescent="0.5">
      <c r="A1773"/>
    </row>
    <row r="1774" spans="1:1" x14ac:dyDescent="0.5">
      <c r="A1774"/>
    </row>
    <row r="1775" spans="1:1" x14ac:dyDescent="0.5">
      <c r="A1775"/>
    </row>
    <row r="1776" spans="1:1" x14ac:dyDescent="0.5">
      <c r="A1776"/>
    </row>
    <row r="1777" spans="1:1" x14ac:dyDescent="0.5">
      <c r="A1777"/>
    </row>
    <row r="1778" spans="1:1" x14ac:dyDescent="0.5">
      <c r="A1778"/>
    </row>
    <row r="1779" spans="1:1" x14ac:dyDescent="0.5">
      <c r="A1779"/>
    </row>
    <row r="1780" spans="1:1" x14ac:dyDescent="0.5">
      <c r="A1780"/>
    </row>
    <row r="1781" spans="1:1" x14ac:dyDescent="0.5">
      <c r="A1781"/>
    </row>
    <row r="1782" spans="1:1" x14ac:dyDescent="0.5">
      <c r="A1782"/>
    </row>
    <row r="1783" spans="1:1" x14ac:dyDescent="0.5">
      <c r="A1783"/>
    </row>
    <row r="1784" spans="1:1" x14ac:dyDescent="0.5">
      <c r="A1784"/>
    </row>
    <row r="1785" spans="1:1" x14ac:dyDescent="0.5">
      <c r="A1785"/>
    </row>
    <row r="1786" spans="1:1" x14ac:dyDescent="0.5">
      <c r="A1786"/>
    </row>
    <row r="1787" spans="1:1" x14ac:dyDescent="0.5">
      <c r="A1787"/>
    </row>
    <row r="1788" spans="1:1" x14ac:dyDescent="0.5">
      <c r="A1788"/>
    </row>
    <row r="1789" spans="1:1" x14ac:dyDescent="0.5">
      <c r="A1789"/>
    </row>
    <row r="1790" spans="1:1" x14ac:dyDescent="0.5">
      <c r="A1790"/>
    </row>
    <row r="1791" spans="1:1" x14ac:dyDescent="0.5">
      <c r="A1791"/>
    </row>
    <row r="1792" spans="1:1" x14ac:dyDescent="0.5">
      <c r="A1792"/>
    </row>
    <row r="1793" spans="1:1" x14ac:dyDescent="0.5">
      <c r="A1793"/>
    </row>
    <row r="1794" spans="1:1" x14ac:dyDescent="0.5">
      <c r="A1794"/>
    </row>
    <row r="1795" spans="1:1" x14ac:dyDescent="0.5">
      <c r="A1795"/>
    </row>
    <row r="1796" spans="1:1" x14ac:dyDescent="0.5">
      <c r="A1796"/>
    </row>
    <row r="1797" spans="1:1" x14ac:dyDescent="0.5">
      <c r="A1797"/>
    </row>
    <row r="1798" spans="1:1" x14ac:dyDescent="0.5">
      <c r="A1798"/>
    </row>
    <row r="1799" spans="1:1" x14ac:dyDescent="0.5">
      <c r="A1799"/>
    </row>
    <row r="1800" spans="1:1" x14ac:dyDescent="0.5">
      <c r="A1800"/>
    </row>
    <row r="1801" spans="1:1" x14ac:dyDescent="0.5">
      <c r="A1801"/>
    </row>
    <row r="1802" spans="1:1" x14ac:dyDescent="0.5">
      <c r="A1802"/>
    </row>
    <row r="1803" spans="1:1" x14ac:dyDescent="0.5">
      <c r="A1803"/>
    </row>
    <row r="1804" spans="1:1" x14ac:dyDescent="0.5">
      <c r="A1804"/>
    </row>
    <row r="1805" spans="1:1" x14ac:dyDescent="0.5">
      <c r="A1805"/>
    </row>
    <row r="1806" spans="1:1" x14ac:dyDescent="0.5">
      <c r="A1806"/>
    </row>
    <row r="1807" spans="1:1" x14ac:dyDescent="0.5">
      <c r="A1807"/>
    </row>
    <row r="1808" spans="1:1" x14ac:dyDescent="0.5">
      <c r="A1808"/>
    </row>
    <row r="1809" spans="1:1" x14ac:dyDescent="0.5">
      <c r="A1809"/>
    </row>
    <row r="1810" spans="1:1" x14ac:dyDescent="0.5">
      <c r="A1810"/>
    </row>
    <row r="1811" spans="1:1" x14ac:dyDescent="0.5">
      <c r="A1811"/>
    </row>
    <row r="1812" spans="1:1" x14ac:dyDescent="0.5">
      <c r="A1812"/>
    </row>
    <row r="1813" spans="1:1" x14ac:dyDescent="0.5">
      <c r="A1813"/>
    </row>
    <row r="1814" spans="1:1" x14ac:dyDescent="0.5">
      <c r="A1814"/>
    </row>
    <row r="1815" spans="1:1" x14ac:dyDescent="0.5">
      <c r="A1815"/>
    </row>
    <row r="1816" spans="1:1" x14ac:dyDescent="0.5">
      <c r="A1816"/>
    </row>
    <row r="1817" spans="1:1" x14ac:dyDescent="0.5">
      <c r="A1817"/>
    </row>
    <row r="1818" spans="1:1" x14ac:dyDescent="0.5">
      <c r="A1818"/>
    </row>
    <row r="1819" spans="1:1" x14ac:dyDescent="0.5">
      <c r="A1819"/>
    </row>
    <row r="1820" spans="1:1" x14ac:dyDescent="0.5">
      <c r="A1820"/>
    </row>
    <row r="1821" spans="1:1" x14ac:dyDescent="0.5">
      <c r="A1821"/>
    </row>
    <row r="1822" spans="1:1" x14ac:dyDescent="0.5">
      <c r="A1822"/>
    </row>
    <row r="1823" spans="1:1" x14ac:dyDescent="0.5">
      <c r="A1823"/>
    </row>
    <row r="1824" spans="1:1" x14ac:dyDescent="0.5">
      <c r="A1824"/>
    </row>
    <row r="1825" spans="1:1" x14ac:dyDescent="0.5">
      <c r="A1825"/>
    </row>
    <row r="1826" spans="1:1" x14ac:dyDescent="0.5">
      <c r="A1826"/>
    </row>
    <row r="1827" spans="1:1" x14ac:dyDescent="0.5">
      <c r="A1827"/>
    </row>
    <row r="1828" spans="1:1" x14ac:dyDescent="0.5">
      <c r="A1828"/>
    </row>
    <row r="1829" spans="1:1" x14ac:dyDescent="0.5">
      <c r="A1829"/>
    </row>
    <row r="1830" spans="1:1" x14ac:dyDescent="0.5">
      <c r="A1830"/>
    </row>
    <row r="1831" spans="1:1" x14ac:dyDescent="0.5">
      <c r="A1831"/>
    </row>
    <row r="1832" spans="1:1" x14ac:dyDescent="0.5">
      <c r="A1832"/>
    </row>
    <row r="1833" spans="1:1" x14ac:dyDescent="0.5">
      <c r="A1833"/>
    </row>
    <row r="1834" spans="1:1" x14ac:dyDescent="0.5">
      <c r="A1834"/>
    </row>
    <row r="1835" spans="1:1" x14ac:dyDescent="0.5">
      <c r="A1835"/>
    </row>
    <row r="1836" spans="1:1" x14ac:dyDescent="0.5">
      <c r="A1836"/>
    </row>
    <row r="1837" spans="1:1" x14ac:dyDescent="0.5">
      <c r="A1837"/>
    </row>
    <row r="1838" spans="1:1" x14ac:dyDescent="0.5">
      <c r="A1838"/>
    </row>
    <row r="1839" spans="1:1" x14ac:dyDescent="0.5">
      <c r="A1839"/>
    </row>
    <row r="1840" spans="1:1" x14ac:dyDescent="0.5">
      <c r="A1840"/>
    </row>
    <row r="1841" spans="1:1" x14ac:dyDescent="0.5">
      <c r="A1841"/>
    </row>
    <row r="1842" spans="1:1" x14ac:dyDescent="0.5">
      <c r="A1842"/>
    </row>
    <row r="1843" spans="1:1" x14ac:dyDescent="0.5">
      <c r="A1843"/>
    </row>
    <row r="1844" spans="1:1" x14ac:dyDescent="0.5">
      <c r="A1844"/>
    </row>
    <row r="1845" spans="1:1" x14ac:dyDescent="0.5">
      <c r="A1845"/>
    </row>
    <row r="1846" spans="1:1" x14ac:dyDescent="0.5">
      <c r="A1846"/>
    </row>
    <row r="1847" spans="1:1" x14ac:dyDescent="0.5">
      <c r="A1847"/>
    </row>
    <row r="1848" spans="1:1" x14ac:dyDescent="0.5">
      <c r="A1848"/>
    </row>
    <row r="1849" spans="1:1" x14ac:dyDescent="0.5">
      <c r="A1849"/>
    </row>
    <row r="1850" spans="1:1" x14ac:dyDescent="0.5">
      <c r="A1850"/>
    </row>
    <row r="1851" spans="1:1" x14ac:dyDescent="0.5">
      <c r="A1851"/>
    </row>
    <row r="1852" spans="1:1" x14ac:dyDescent="0.5">
      <c r="A1852"/>
    </row>
    <row r="1853" spans="1:1" x14ac:dyDescent="0.5">
      <c r="A1853"/>
    </row>
    <row r="1854" spans="1:1" x14ac:dyDescent="0.5">
      <c r="A1854"/>
    </row>
    <row r="1855" spans="1:1" x14ac:dyDescent="0.5">
      <c r="A1855"/>
    </row>
    <row r="1856" spans="1:1" x14ac:dyDescent="0.5">
      <c r="A1856"/>
    </row>
    <row r="1857" spans="1:1" x14ac:dyDescent="0.5">
      <c r="A1857"/>
    </row>
    <row r="1858" spans="1:1" x14ac:dyDescent="0.5">
      <c r="A1858"/>
    </row>
    <row r="1859" spans="1:1" x14ac:dyDescent="0.5">
      <c r="A1859"/>
    </row>
    <row r="1860" spans="1:1" x14ac:dyDescent="0.5">
      <c r="A1860"/>
    </row>
    <row r="1861" spans="1:1" x14ac:dyDescent="0.5">
      <c r="A1861"/>
    </row>
    <row r="1862" spans="1:1" x14ac:dyDescent="0.5">
      <c r="A1862"/>
    </row>
    <row r="1863" spans="1:1" x14ac:dyDescent="0.5">
      <c r="A1863"/>
    </row>
    <row r="1864" spans="1:1" x14ac:dyDescent="0.5">
      <c r="A1864"/>
    </row>
    <row r="1865" spans="1:1" x14ac:dyDescent="0.5">
      <c r="A1865"/>
    </row>
    <row r="1866" spans="1:1" x14ac:dyDescent="0.5">
      <c r="A1866"/>
    </row>
    <row r="1867" spans="1:1" x14ac:dyDescent="0.5">
      <c r="A1867"/>
    </row>
    <row r="1868" spans="1:1" x14ac:dyDescent="0.5">
      <c r="A1868"/>
    </row>
    <row r="1869" spans="1:1" x14ac:dyDescent="0.5">
      <c r="A1869"/>
    </row>
    <row r="1870" spans="1:1" x14ac:dyDescent="0.5">
      <c r="A1870"/>
    </row>
    <row r="1871" spans="1:1" x14ac:dyDescent="0.5">
      <c r="A1871"/>
    </row>
    <row r="1872" spans="1:1" x14ac:dyDescent="0.5">
      <c r="A1872"/>
    </row>
    <row r="1873" spans="1:1" x14ac:dyDescent="0.5">
      <c r="A1873"/>
    </row>
    <row r="1874" spans="1:1" x14ac:dyDescent="0.5">
      <c r="A1874"/>
    </row>
    <row r="1875" spans="1:1" x14ac:dyDescent="0.5">
      <c r="A1875"/>
    </row>
    <row r="1876" spans="1:1" x14ac:dyDescent="0.5">
      <c r="A1876"/>
    </row>
    <row r="1877" spans="1:1" x14ac:dyDescent="0.5">
      <c r="A1877"/>
    </row>
    <row r="1878" spans="1:1" x14ac:dyDescent="0.5">
      <c r="A1878"/>
    </row>
    <row r="1879" spans="1:1" x14ac:dyDescent="0.5">
      <c r="A1879"/>
    </row>
    <row r="1880" spans="1:1" x14ac:dyDescent="0.5">
      <c r="A1880"/>
    </row>
    <row r="1881" spans="1:1" x14ac:dyDescent="0.5">
      <c r="A1881"/>
    </row>
    <row r="1882" spans="1:1" x14ac:dyDescent="0.5">
      <c r="A1882"/>
    </row>
    <row r="1883" spans="1:1" x14ac:dyDescent="0.5">
      <c r="A1883"/>
    </row>
    <row r="1884" spans="1:1" x14ac:dyDescent="0.5">
      <c r="A1884"/>
    </row>
    <row r="1885" spans="1:1" x14ac:dyDescent="0.5">
      <c r="A1885"/>
    </row>
    <row r="1886" spans="1:1" x14ac:dyDescent="0.5">
      <c r="A1886"/>
    </row>
    <row r="1887" spans="1:1" x14ac:dyDescent="0.5">
      <c r="A1887"/>
    </row>
    <row r="1888" spans="1:1" x14ac:dyDescent="0.5">
      <c r="A1888"/>
    </row>
    <row r="1889" spans="1:1" x14ac:dyDescent="0.5">
      <c r="A1889"/>
    </row>
    <row r="1890" spans="1:1" x14ac:dyDescent="0.5">
      <c r="A1890"/>
    </row>
    <row r="1891" spans="1:1" x14ac:dyDescent="0.5">
      <c r="A1891"/>
    </row>
    <row r="1892" spans="1:1" x14ac:dyDescent="0.5">
      <c r="A1892"/>
    </row>
    <row r="1893" spans="1:1" x14ac:dyDescent="0.5">
      <c r="A1893"/>
    </row>
    <row r="1894" spans="1:1" x14ac:dyDescent="0.5">
      <c r="A1894"/>
    </row>
    <row r="1895" spans="1:1" x14ac:dyDescent="0.5">
      <c r="A1895"/>
    </row>
    <row r="1896" spans="1:1" x14ac:dyDescent="0.5">
      <c r="A1896"/>
    </row>
    <row r="1897" spans="1:1" x14ac:dyDescent="0.5">
      <c r="A1897"/>
    </row>
    <row r="1898" spans="1:1" x14ac:dyDescent="0.5">
      <c r="A1898"/>
    </row>
    <row r="1899" spans="1:1" x14ac:dyDescent="0.5">
      <c r="A1899"/>
    </row>
    <row r="1900" spans="1:1" x14ac:dyDescent="0.5">
      <c r="A1900"/>
    </row>
    <row r="1901" spans="1:1" x14ac:dyDescent="0.5">
      <c r="A1901"/>
    </row>
    <row r="1902" spans="1:1" x14ac:dyDescent="0.5">
      <c r="A1902"/>
    </row>
    <row r="1903" spans="1:1" x14ac:dyDescent="0.5">
      <c r="A1903"/>
    </row>
    <row r="1904" spans="1:1" x14ac:dyDescent="0.5">
      <c r="A1904"/>
    </row>
    <row r="1905" spans="1:1" x14ac:dyDescent="0.5">
      <c r="A1905"/>
    </row>
    <row r="1906" spans="1:1" x14ac:dyDescent="0.5">
      <c r="A1906"/>
    </row>
    <row r="1907" spans="1:1" x14ac:dyDescent="0.5">
      <c r="A1907"/>
    </row>
    <row r="1908" spans="1:1" x14ac:dyDescent="0.5">
      <c r="A1908"/>
    </row>
    <row r="1909" spans="1:1" x14ac:dyDescent="0.5">
      <c r="A1909"/>
    </row>
    <row r="1910" spans="1:1" x14ac:dyDescent="0.5">
      <c r="A1910"/>
    </row>
    <row r="1911" spans="1:1" x14ac:dyDescent="0.5">
      <c r="A1911"/>
    </row>
    <row r="1912" spans="1:1" x14ac:dyDescent="0.5">
      <c r="A1912"/>
    </row>
    <row r="1913" spans="1:1" x14ac:dyDescent="0.5">
      <c r="A1913"/>
    </row>
    <row r="1914" spans="1:1" x14ac:dyDescent="0.5">
      <c r="A1914"/>
    </row>
    <row r="1915" spans="1:1" x14ac:dyDescent="0.5">
      <c r="A1915"/>
    </row>
    <row r="1916" spans="1:1" x14ac:dyDescent="0.5">
      <c r="A1916"/>
    </row>
    <row r="1917" spans="1:1" x14ac:dyDescent="0.5">
      <c r="A1917"/>
    </row>
    <row r="1918" spans="1:1" x14ac:dyDescent="0.5">
      <c r="A1918"/>
    </row>
    <row r="1919" spans="1:1" x14ac:dyDescent="0.5">
      <c r="A1919"/>
    </row>
    <row r="1920" spans="1:1" x14ac:dyDescent="0.5">
      <c r="A1920"/>
    </row>
    <row r="1921" spans="1:1" x14ac:dyDescent="0.5">
      <c r="A1921"/>
    </row>
    <row r="1922" spans="1:1" x14ac:dyDescent="0.5">
      <c r="A1922"/>
    </row>
    <row r="1923" spans="1:1" x14ac:dyDescent="0.5">
      <c r="A1923"/>
    </row>
    <row r="1924" spans="1:1" x14ac:dyDescent="0.5">
      <c r="A1924"/>
    </row>
    <row r="1925" spans="1:1" x14ac:dyDescent="0.5">
      <c r="A1925"/>
    </row>
    <row r="1926" spans="1:1" x14ac:dyDescent="0.5">
      <c r="A1926"/>
    </row>
    <row r="1927" spans="1:1" x14ac:dyDescent="0.5">
      <c r="A1927"/>
    </row>
    <row r="1928" spans="1:1" x14ac:dyDescent="0.5">
      <c r="A1928"/>
    </row>
    <row r="1929" spans="1:1" x14ac:dyDescent="0.5">
      <c r="A1929"/>
    </row>
    <row r="1930" spans="1:1" x14ac:dyDescent="0.5">
      <c r="A1930"/>
    </row>
    <row r="1931" spans="1:1" x14ac:dyDescent="0.5">
      <c r="A1931"/>
    </row>
    <row r="1932" spans="1:1" x14ac:dyDescent="0.5">
      <c r="A1932"/>
    </row>
    <row r="1933" spans="1:1" x14ac:dyDescent="0.5">
      <c r="A1933"/>
    </row>
    <row r="1934" spans="1:1" x14ac:dyDescent="0.5">
      <c r="A1934"/>
    </row>
    <row r="1935" spans="1:1" x14ac:dyDescent="0.5">
      <c r="A1935"/>
    </row>
    <row r="1936" spans="1:1" x14ac:dyDescent="0.5">
      <c r="A1936"/>
    </row>
    <row r="1937" spans="1:1" x14ac:dyDescent="0.5">
      <c r="A1937"/>
    </row>
    <row r="1938" spans="1:1" x14ac:dyDescent="0.5">
      <c r="A1938"/>
    </row>
    <row r="1939" spans="1:1" x14ac:dyDescent="0.5">
      <c r="A1939"/>
    </row>
    <row r="1940" spans="1:1" x14ac:dyDescent="0.5">
      <c r="A1940"/>
    </row>
    <row r="1941" spans="1:1" x14ac:dyDescent="0.5">
      <c r="A1941"/>
    </row>
    <row r="1942" spans="1:1" x14ac:dyDescent="0.5">
      <c r="A1942"/>
    </row>
    <row r="1943" spans="1:1" x14ac:dyDescent="0.5">
      <c r="A1943"/>
    </row>
    <row r="1944" spans="1:1" x14ac:dyDescent="0.5">
      <c r="A1944"/>
    </row>
    <row r="1945" spans="1:1" x14ac:dyDescent="0.5">
      <c r="A1945"/>
    </row>
    <row r="1946" spans="1:1" x14ac:dyDescent="0.5">
      <c r="A1946"/>
    </row>
    <row r="1947" spans="1:1" x14ac:dyDescent="0.5">
      <c r="A1947"/>
    </row>
    <row r="1948" spans="1:1" x14ac:dyDescent="0.5">
      <c r="A1948"/>
    </row>
    <row r="1949" spans="1:1" x14ac:dyDescent="0.5">
      <c r="A1949"/>
    </row>
    <row r="1950" spans="1:1" x14ac:dyDescent="0.5">
      <c r="A1950"/>
    </row>
    <row r="1951" spans="1:1" x14ac:dyDescent="0.5">
      <c r="A1951"/>
    </row>
    <row r="1952" spans="1:1" x14ac:dyDescent="0.5">
      <c r="A1952"/>
    </row>
    <row r="1953" spans="1:1" x14ac:dyDescent="0.5">
      <c r="A1953"/>
    </row>
    <row r="1954" spans="1:1" x14ac:dyDescent="0.5">
      <c r="A1954"/>
    </row>
    <row r="1955" spans="1:1" x14ac:dyDescent="0.5">
      <c r="A1955"/>
    </row>
    <row r="1956" spans="1:1" x14ac:dyDescent="0.5">
      <c r="A1956"/>
    </row>
    <row r="1957" spans="1:1" x14ac:dyDescent="0.5">
      <c r="A1957"/>
    </row>
    <row r="1958" spans="1:1" x14ac:dyDescent="0.5">
      <c r="A1958"/>
    </row>
    <row r="1959" spans="1:1" x14ac:dyDescent="0.5">
      <c r="A1959"/>
    </row>
    <row r="1960" spans="1:1" x14ac:dyDescent="0.5">
      <c r="A1960"/>
    </row>
    <row r="1961" spans="1:1" x14ac:dyDescent="0.5">
      <c r="A1961"/>
    </row>
    <row r="1962" spans="1:1" x14ac:dyDescent="0.5">
      <c r="A1962"/>
    </row>
    <row r="1963" spans="1:1" x14ac:dyDescent="0.5">
      <c r="A1963"/>
    </row>
    <row r="1964" spans="1:1" x14ac:dyDescent="0.5">
      <c r="A1964"/>
    </row>
    <row r="1965" spans="1:1" x14ac:dyDescent="0.5">
      <c r="A1965"/>
    </row>
    <row r="1966" spans="1:1" x14ac:dyDescent="0.5">
      <c r="A1966"/>
    </row>
    <row r="1967" spans="1:1" x14ac:dyDescent="0.5">
      <c r="A1967"/>
    </row>
    <row r="1968" spans="1:1" x14ac:dyDescent="0.5">
      <c r="A1968"/>
    </row>
    <row r="1969" spans="1:1" x14ac:dyDescent="0.5">
      <c r="A1969"/>
    </row>
    <row r="1970" spans="1:1" x14ac:dyDescent="0.5">
      <c r="A1970"/>
    </row>
    <row r="1971" spans="1:1" x14ac:dyDescent="0.5">
      <c r="A1971"/>
    </row>
    <row r="1972" spans="1:1" x14ac:dyDescent="0.5">
      <c r="A1972"/>
    </row>
    <row r="1973" spans="1:1" x14ac:dyDescent="0.5">
      <c r="A1973"/>
    </row>
    <row r="1974" spans="1:1" x14ac:dyDescent="0.5">
      <c r="A1974"/>
    </row>
    <row r="1975" spans="1:1" x14ac:dyDescent="0.5">
      <c r="A1975"/>
    </row>
    <row r="1976" spans="1:1" x14ac:dyDescent="0.5">
      <c r="A1976"/>
    </row>
    <row r="1977" spans="1:1" x14ac:dyDescent="0.5">
      <c r="A1977"/>
    </row>
    <row r="1978" spans="1:1" x14ac:dyDescent="0.5">
      <c r="A1978"/>
    </row>
    <row r="1979" spans="1:1" x14ac:dyDescent="0.5">
      <c r="A1979"/>
    </row>
    <row r="1980" spans="1:1" x14ac:dyDescent="0.5">
      <c r="A1980"/>
    </row>
    <row r="1981" spans="1:1" x14ac:dyDescent="0.5">
      <c r="A1981"/>
    </row>
    <row r="1982" spans="1:1" x14ac:dyDescent="0.5">
      <c r="A1982"/>
    </row>
    <row r="1983" spans="1:1" x14ac:dyDescent="0.5">
      <c r="A1983"/>
    </row>
    <row r="1984" spans="1:1" x14ac:dyDescent="0.5">
      <c r="A1984"/>
    </row>
    <row r="1985" spans="1:1" x14ac:dyDescent="0.5">
      <c r="A1985"/>
    </row>
    <row r="1986" spans="1:1" x14ac:dyDescent="0.5">
      <c r="A1986"/>
    </row>
    <row r="1987" spans="1:1" x14ac:dyDescent="0.5">
      <c r="A1987"/>
    </row>
    <row r="1988" spans="1:1" x14ac:dyDescent="0.5">
      <c r="A1988"/>
    </row>
    <row r="1989" spans="1:1" x14ac:dyDescent="0.5">
      <c r="A1989"/>
    </row>
    <row r="1990" spans="1:1" x14ac:dyDescent="0.5">
      <c r="A1990"/>
    </row>
    <row r="1991" spans="1:1" x14ac:dyDescent="0.5">
      <c r="A1991"/>
    </row>
    <row r="1992" spans="1:1" x14ac:dyDescent="0.5">
      <c r="A1992"/>
    </row>
    <row r="1993" spans="1:1" x14ac:dyDescent="0.5">
      <c r="A1993"/>
    </row>
    <row r="1994" spans="1:1" x14ac:dyDescent="0.5">
      <c r="A1994"/>
    </row>
    <row r="1995" spans="1:1" x14ac:dyDescent="0.5">
      <c r="A1995"/>
    </row>
    <row r="1996" spans="1:1" x14ac:dyDescent="0.5">
      <c r="A1996"/>
    </row>
    <row r="1997" spans="1:1" x14ac:dyDescent="0.5">
      <c r="A1997"/>
    </row>
    <row r="1998" spans="1:1" x14ac:dyDescent="0.5">
      <c r="A1998"/>
    </row>
    <row r="1999" spans="1:1" x14ac:dyDescent="0.5">
      <c r="A1999"/>
    </row>
    <row r="2000" spans="1:1" x14ac:dyDescent="0.5">
      <c r="A2000"/>
    </row>
    <row r="2001" spans="1:1" x14ac:dyDescent="0.5">
      <c r="A2001"/>
    </row>
    <row r="2002" spans="1:1" x14ac:dyDescent="0.5">
      <c r="A2002"/>
    </row>
    <row r="2003" spans="1:1" x14ac:dyDescent="0.5">
      <c r="A2003"/>
    </row>
    <row r="2004" spans="1:1" x14ac:dyDescent="0.5">
      <c r="A2004"/>
    </row>
    <row r="2005" spans="1:1" x14ac:dyDescent="0.5">
      <c r="A2005"/>
    </row>
    <row r="2006" spans="1:1" x14ac:dyDescent="0.5">
      <c r="A2006"/>
    </row>
    <row r="2007" spans="1:1" x14ac:dyDescent="0.5">
      <c r="A2007"/>
    </row>
    <row r="2008" spans="1:1" x14ac:dyDescent="0.5">
      <c r="A2008"/>
    </row>
    <row r="2009" spans="1:1" x14ac:dyDescent="0.5">
      <c r="A2009"/>
    </row>
    <row r="2010" spans="1:1" x14ac:dyDescent="0.5">
      <c r="A2010"/>
    </row>
    <row r="2011" spans="1:1" x14ac:dyDescent="0.5">
      <c r="A2011"/>
    </row>
    <row r="2012" spans="1:1" x14ac:dyDescent="0.5">
      <c r="A2012"/>
    </row>
    <row r="2013" spans="1:1" x14ac:dyDescent="0.5">
      <c r="A2013"/>
    </row>
    <row r="2014" spans="1:1" x14ac:dyDescent="0.5">
      <c r="A2014"/>
    </row>
    <row r="2015" spans="1:1" x14ac:dyDescent="0.5">
      <c r="A2015"/>
    </row>
    <row r="2016" spans="1:1" x14ac:dyDescent="0.5">
      <c r="A2016"/>
    </row>
    <row r="2017" spans="1:1" x14ac:dyDescent="0.5">
      <c r="A2017"/>
    </row>
    <row r="2018" spans="1:1" x14ac:dyDescent="0.5">
      <c r="A2018"/>
    </row>
    <row r="2019" spans="1:1" x14ac:dyDescent="0.5">
      <c r="A2019"/>
    </row>
    <row r="2020" spans="1:1" x14ac:dyDescent="0.5">
      <c r="A2020"/>
    </row>
    <row r="2021" spans="1:1" x14ac:dyDescent="0.5">
      <c r="A2021"/>
    </row>
    <row r="2022" spans="1:1" x14ac:dyDescent="0.5">
      <c r="A2022"/>
    </row>
    <row r="2023" spans="1:1" x14ac:dyDescent="0.5">
      <c r="A2023"/>
    </row>
    <row r="2024" spans="1:1" x14ac:dyDescent="0.5">
      <c r="A2024"/>
    </row>
    <row r="2025" spans="1:1" x14ac:dyDescent="0.5">
      <c r="A2025"/>
    </row>
    <row r="2026" spans="1:1" x14ac:dyDescent="0.5">
      <c r="A2026"/>
    </row>
    <row r="2027" spans="1:1" x14ac:dyDescent="0.5">
      <c r="A2027"/>
    </row>
    <row r="2028" spans="1:1" x14ac:dyDescent="0.5">
      <c r="A2028"/>
    </row>
    <row r="2029" spans="1:1" x14ac:dyDescent="0.5">
      <c r="A2029"/>
    </row>
    <row r="2030" spans="1:1" x14ac:dyDescent="0.5">
      <c r="A2030"/>
    </row>
    <row r="2031" spans="1:1" x14ac:dyDescent="0.5">
      <c r="A2031"/>
    </row>
    <row r="2032" spans="1:1" x14ac:dyDescent="0.5">
      <c r="A2032"/>
    </row>
    <row r="2033" spans="1:1" x14ac:dyDescent="0.5">
      <c r="A2033"/>
    </row>
    <row r="2034" spans="1:1" x14ac:dyDescent="0.5">
      <c r="A2034"/>
    </row>
    <row r="2035" spans="1:1" x14ac:dyDescent="0.5">
      <c r="A2035"/>
    </row>
    <row r="2036" spans="1:1" x14ac:dyDescent="0.5">
      <c r="A2036"/>
    </row>
    <row r="2037" spans="1:1" x14ac:dyDescent="0.5">
      <c r="A2037"/>
    </row>
    <row r="2038" spans="1:1" x14ac:dyDescent="0.5">
      <c r="A2038"/>
    </row>
    <row r="2039" spans="1:1" x14ac:dyDescent="0.5">
      <c r="A2039"/>
    </row>
    <row r="2040" spans="1:1" x14ac:dyDescent="0.5">
      <c r="A2040"/>
    </row>
    <row r="2041" spans="1:1" x14ac:dyDescent="0.5">
      <c r="A2041"/>
    </row>
    <row r="2042" spans="1:1" x14ac:dyDescent="0.5">
      <c r="A2042"/>
    </row>
    <row r="2043" spans="1:1" x14ac:dyDescent="0.5">
      <c r="A2043"/>
    </row>
    <row r="2044" spans="1:1" x14ac:dyDescent="0.5">
      <c r="A2044"/>
    </row>
    <row r="2045" spans="1:1" x14ac:dyDescent="0.5">
      <c r="A2045"/>
    </row>
    <row r="2046" spans="1:1" x14ac:dyDescent="0.5">
      <c r="A2046"/>
    </row>
    <row r="2047" spans="1:1" x14ac:dyDescent="0.5">
      <c r="A2047"/>
    </row>
    <row r="2048" spans="1:1" x14ac:dyDescent="0.5">
      <c r="A2048"/>
    </row>
    <row r="2049" spans="1:1" x14ac:dyDescent="0.5">
      <c r="A2049"/>
    </row>
    <row r="2050" spans="1:1" x14ac:dyDescent="0.5">
      <c r="A2050"/>
    </row>
    <row r="2051" spans="1:1" x14ac:dyDescent="0.5">
      <c r="A2051"/>
    </row>
    <row r="2052" spans="1:1" x14ac:dyDescent="0.5">
      <c r="A2052"/>
    </row>
    <row r="2053" spans="1:1" x14ac:dyDescent="0.5">
      <c r="A2053"/>
    </row>
    <row r="2054" spans="1:1" x14ac:dyDescent="0.5">
      <c r="A2054"/>
    </row>
    <row r="2055" spans="1:1" x14ac:dyDescent="0.5">
      <c r="A2055"/>
    </row>
    <row r="2056" spans="1:1" x14ac:dyDescent="0.5">
      <c r="A2056"/>
    </row>
    <row r="2057" spans="1:1" x14ac:dyDescent="0.5">
      <c r="A2057"/>
    </row>
    <row r="2058" spans="1:1" x14ac:dyDescent="0.5">
      <c r="A2058"/>
    </row>
    <row r="2059" spans="1:1" x14ac:dyDescent="0.5">
      <c r="A2059"/>
    </row>
    <row r="2060" spans="1:1" x14ac:dyDescent="0.5">
      <c r="A2060"/>
    </row>
    <row r="2061" spans="1:1" x14ac:dyDescent="0.5">
      <c r="A2061"/>
    </row>
    <row r="2062" spans="1:1" x14ac:dyDescent="0.5">
      <c r="A2062"/>
    </row>
    <row r="2063" spans="1:1" x14ac:dyDescent="0.5">
      <c r="A2063"/>
    </row>
    <row r="2064" spans="1:1" x14ac:dyDescent="0.5">
      <c r="A2064"/>
    </row>
    <row r="2065" spans="1:1" x14ac:dyDescent="0.5">
      <c r="A2065"/>
    </row>
    <row r="2066" spans="1:1" x14ac:dyDescent="0.5">
      <c r="A2066"/>
    </row>
    <row r="2067" spans="1:1" x14ac:dyDescent="0.5">
      <c r="A2067"/>
    </row>
    <row r="2068" spans="1:1" x14ac:dyDescent="0.5">
      <c r="A2068"/>
    </row>
    <row r="2069" spans="1:1" x14ac:dyDescent="0.5">
      <c r="A2069"/>
    </row>
    <row r="2070" spans="1:1" x14ac:dyDescent="0.5">
      <c r="A2070"/>
    </row>
    <row r="2071" spans="1:1" x14ac:dyDescent="0.5">
      <c r="A2071"/>
    </row>
    <row r="2072" spans="1:1" x14ac:dyDescent="0.5">
      <c r="A2072"/>
    </row>
    <row r="2073" spans="1:1" x14ac:dyDescent="0.5">
      <c r="A2073"/>
    </row>
    <row r="2074" spans="1:1" x14ac:dyDescent="0.5">
      <c r="A2074"/>
    </row>
    <row r="2075" spans="1:1" x14ac:dyDescent="0.5">
      <c r="A2075"/>
    </row>
    <row r="2076" spans="1:1" x14ac:dyDescent="0.5">
      <c r="A2076"/>
    </row>
    <row r="2077" spans="1:1" x14ac:dyDescent="0.5">
      <c r="A2077"/>
    </row>
    <row r="2078" spans="1:1" x14ac:dyDescent="0.5">
      <c r="A2078"/>
    </row>
    <row r="2079" spans="1:1" x14ac:dyDescent="0.5">
      <c r="A2079"/>
    </row>
    <row r="2080" spans="1:1" x14ac:dyDescent="0.5">
      <c r="A2080"/>
    </row>
    <row r="2081" spans="1:1" x14ac:dyDescent="0.5">
      <c r="A2081"/>
    </row>
    <row r="2082" spans="1:1" x14ac:dyDescent="0.5">
      <c r="A2082"/>
    </row>
    <row r="2083" spans="1:1" x14ac:dyDescent="0.5">
      <c r="A2083"/>
    </row>
    <row r="2084" spans="1:1" x14ac:dyDescent="0.5">
      <c r="A2084"/>
    </row>
    <row r="2085" spans="1:1" x14ac:dyDescent="0.5">
      <c r="A2085"/>
    </row>
    <row r="2086" spans="1:1" x14ac:dyDescent="0.5">
      <c r="A2086"/>
    </row>
    <row r="2087" spans="1:1" x14ac:dyDescent="0.5">
      <c r="A2087"/>
    </row>
    <row r="2088" spans="1:1" x14ac:dyDescent="0.5">
      <c r="A2088"/>
    </row>
    <row r="2089" spans="1:1" x14ac:dyDescent="0.5">
      <c r="A2089"/>
    </row>
    <row r="2090" spans="1:1" x14ac:dyDescent="0.5">
      <c r="A2090"/>
    </row>
    <row r="2091" spans="1:1" x14ac:dyDescent="0.5">
      <c r="A2091"/>
    </row>
    <row r="2092" spans="1:1" x14ac:dyDescent="0.5">
      <c r="A2092"/>
    </row>
    <row r="2093" spans="1:1" x14ac:dyDescent="0.5">
      <c r="A2093"/>
    </row>
    <row r="2094" spans="1:1" x14ac:dyDescent="0.5">
      <c r="A2094"/>
    </row>
    <row r="2095" spans="1:1" x14ac:dyDescent="0.5">
      <c r="A2095"/>
    </row>
    <row r="2096" spans="1:1" x14ac:dyDescent="0.5">
      <c r="A2096"/>
    </row>
    <row r="2097" spans="1:1" x14ac:dyDescent="0.5">
      <c r="A2097"/>
    </row>
    <row r="2098" spans="1:1" x14ac:dyDescent="0.5">
      <c r="A2098"/>
    </row>
    <row r="2099" spans="1:1" x14ac:dyDescent="0.5">
      <c r="A2099"/>
    </row>
    <row r="2100" spans="1:1" x14ac:dyDescent="0.5">
      <c r="A2100"/>
    </row>
    <row r="2101" spans="1:1" x14ac:dyDescent="0.5">
      <c r="A2101"/>
    </row>
    <row r="2102" spans="1:1" x14ac:dyDescent="0.5">
      <c r="A2102"/>
    </row>
    <row r="2103" spans="1:1" x14ac:dyDescent="0.5">
      <c r="A2103"/>
    </row>
    <row r="2104" spans="1:1" x14ac:dyDescent="0.5">
      <c r="A2104"/>
    </row>
    <row r="2105" spans="1:1" x14ac:dyDescent="0.5">
      <c r="A2105"/>
    </row>
    <row r="2106" spans="1:1" x14ac:dyDescent="0.5">
      <c r="A2106"/>
    </row>
    <row r="2107" spans="1:1" x14ac:dyDescent="0.5">
      <c r="A2107"/>
    </row>
    <row r="2108" spans="1:1" x14ac:dyDescent="0.5">
      <c r="A2108"/>
    </row>
    <row r="2109" spans="1:1" x14ac:dyDescent="0.5">
      <c r="A2109"/>
    </row>
    <row r="2110" spans="1:1" x14ac:dyDescent="0.5">
      <c r="A2110"/>
    </row>
    <row r="2111" spans="1:1" x14ac:dyDescent="0.5">
      <c r="A2111"/>
    </row>
    <row r="2112" spans="1:1" x14ac:dyDescent="0.5">
      <c r="A2112"/>
    </row>
    <row r="2113" spans="1:1" x14ac:dyDescent="0.5">
      <c r="A2113"/>
    </row>
    <row r="2114" spans="1:1" x14ac:dyDescent="0.5">
      <c r="A2114"/>
    </row>
    <row r="2115" spans="1:1" x14ac:dyDescent="0.5">
      <c r="A2115"/>
    </row>
    <row r="2116" spans="1:1" x14ac:dyDescent="0.5">
      <c r="A2116"/>
    </row>
    <row r="2117" spans="1:1" x14ac:dyDescent="0.5">
      <c r="A2117"/>
    </row>
    <row r="2118" spans="1:1" x14ac:dyDescent="0.5">
      <c r="A2118"/>
    </row>
    <row r="2119" spans="1:1" x14ac:dyDescent="0.5">
      <c r="A2119"/>
    </row>
    <row r="2120" spans="1:1" x14ac:dyDescent="0.5">
      <c r="A2120"/>
    </row>
    <row r="2121" spans="1:1" x14ac:dyDescent="0.5">
      <c r="A2121"/>
    </row>
    <row r="2122" spans="1:1" x14ac:dyDescent="0.5">
      <c r="A2122"/>
    </row>
    <row r="2123" spans="1:1" x14ac:dyDescent="0.5">
      <c r="A2123"/>
    </row>
    <row r="2124" spans="1:1" x14ac:dyDescent="0.5">
      <c r="A2124"/>
    </row>
    <row r="2125" spans="1:1" x14ac:dyDescent="0.5">
      <c r="A2125"/>
    </row>
    <row r="2126" spans="1:1" x14ac:dyDescent="0.5">
      <c r="A2126"/>
    </row>
    <row r="2127" spans="1:1" x14ac:dyDescent="0.5">
      <c r="A2127"/>
    </row>
    <row r="2128" spans="1:1" x14ac:dyDescent="0.5">
      <c r="A2128"/>
    </row>
    <row r="2129" spans="1:1" x14ac:dyDescent="0.5">
      <c r="A2129"/>
    </row>
    <row r="2130" spans="1:1" x14ac:dyDescent="0.5">
      <c r="A2130"/>
    </row>
    <row r="2131" spans="1:1" x14ac:dyDescent="0.5">
      <c r="A2131"/>
    </row>
    <row r="2132" spans="1:1" x14ac:dyDescent="0.5">
      <c r="A2132"/>
    </row>
    <row r="2133" spans="1:1" x14ac:dyDescent="0.5">
      <c r="A2133"/>
    </row>
    <row r="2134" spans="1:1" x14ac:dyDescent="0.5">
      <c r="A2134"/>
    </row>
    <row r="2135" spans="1:1" x14ac:dyDescent="0.5">
      <c r="A2135"/>
    </row>
    <row r="2136" spans="1:1" x14ac:dyDescent="0.5">
      <c r="A2136"/>
    </row>
    <row r="2137" spans="1:1" x14ac:dyDescent="0.5">
      <c r="A2137"/>
    </row>
    <row r="2138" spans="1:1" x14ac:dyDescent="0.5">
      <c r="A2138"/>
    </row>
    <row r="2139" spans="1:1" x14ac:dyDescent="0.5">
      <c r="A2139"/>
    </row>
    <row r="2140" spans="1:1" x14ac:dyDescent="0.5">
      <c r="A2140"/>
    </row>
    <row r="2141" spans="1:1" x14ac:dyDescent="0.5">
      <c r="A2141"/>
    </row>
    <row r="2142" spans="1:1" x14ac:dyDescent="0.5">
      <c r="A2142"/>
    </row>
    <row r="2143" spans="1:1" x14ac:dyDescent="0.5">
      <c r="A2143"/>
    </row>
    <row r="2144" spans="1:1" x14ac:dyDescent="0.5">
      <c r="A2144"/>
    </row>
    <row r="2145" spans="1:1" x14ac:dyDescent="0.5">
      <c r="A2145"/>
    </row>
    <row r="2146" spans="1:1" x14ac:dyDescent="0.5">
      <c r="A2146"/>
    </row>
    <row r="2147" spans="1:1" x14ac:dyDescent="0.5">
      <c r="A2147"/>
    </row>
    <row r="2148" spans="1:1" x14ac:dyDescent="0.5">
      <c r="A2148"/>
    </row>
    <row r="2149" spans="1:1" x14ac:dyDescent="0.5">
      <c r="A2149"/>
    </row>
    <row r="2150" spans="1:1" x14ac:dyDescent="0.5">
      <c r="A2150"/>
    </row>
    <row r="2151" spans="1:1" x14ac:dyDescent="0.5">
      <c r="A2151"/>
    </row>
    <row r="2152" spans="1:1" x14ac:dyDescent="0.5">
      <c r="A2152"/>
    </row>
    <row r="2153" spans="1:1" x14ac:dyDescent="0.5">
      <c r="A2153"/>
    </row>
    <row r="2154" spans="1:1" x14ac:dyDescent="0.5">
      <c r="A2154"/>
    </row>
    <row r="2155" spans="1:1" x14ac:dyDescent="0.5">
      <c r="A2155"/>
    </row>
    <row r="2156" spans="1:1" x14ac:dyDescent="0.5">
      <c r="A2156"/>
    </row>
    <row r="2157" spans="1:1" x14ac:dyDescent="0.5">
      <c r="A2157"/>
    </row>
    <row r="2158" spans="1:1" x14ac:dyDescent="0.5">
      <c r="A2158"/>
    </row>
    <row r="2159" spans="1:1" x14ac:dyDescent="0.5">
      <c r="A2159"/>
    </row>
    <row r="2160" spans="1:1" x14ac:dyDescent="0.5">
      <c r="A2160"/>
    </row>
    <row r="2161" spans="1:1" x14ac:dyDescent="0.5">
      <c r="A2161"/>
    </row>
    <row r="2162" spans="1:1" x14ac:dyDescent="0.5">
      <c r="A2162"/>
    </row>
    <row r="2163" spans="1:1" x14ac:dyDescent="0.5">
      <c r="A2163"/>
    </row>
    <row r="2164" spans="1:1" x14ac:dyDescent="0.5">
      <c r="A2164"/>
    </row>
    <row r="2165" spans="1:1" x14ac:dyDescent="0.5">
      <c r="A2165"/>
    </row>
    <row r="2166" spans="1:1" x14ac:dyDescent="0.5">
      <c r="A2166"/>
    </row>
    <row r="2167" spans="1:1" x14ac:dyDescent="0.5">
      <c r="A2167"/>
    </row>
    <row r="2168" spans="1:1" x14ac:dyDescent="0.5">
      <c r="A2168"/>
    </row>
    <row r="2169" spans="1:1" x14ac:dyDescent="0.5">
      <c r="A2169"/>
    </row>
    <row r="2170" spans="1:1" x14ac:dyDescent="0.5">
      <c r="A2170"/>
    </row>
    <row r="2171" spans="1:1" x14ac:dyDescent="0.5">
      <c r="A2171"/>
    </row>
    <row r="2172" spans="1:1" x14ac:dyDescent="0.5">
      <c r="A2172"/>
    </row>
    <row r="2173" spans="1:1" x14ac:dyDescent="0.5">
      <c r="A2173"/>
    </row>
    <row r="2174" spans="1:1" x14ac:dyDescent="0.5">
      <c r="A2174"/>
    </row>
    <row r="2175" spans="1:1" x14ac:dyDescent="0.5">
      <c r="A2175"/>
    </row>
    <row r="2176" spans="1:1" x14ac:dyDescent="0.5">
      <c r="A2176"/>
    </row>
    <row r="2177" spans="1:1" x14ac:dyDescent="0.5">
      <c r="A2177"/>
    </row>
    <row r="2178" spans="1:1" x14ac:dyDescent="0.5">
      <c r="A2178"/>
    </row>
    <row r="2179" spans="1:1" x14ac:dyDescent="0.5">
      <c r="A2179"/>
    </row>
    <row r="2180" spans="1:1" x14ac:dyDescent="0.5">
      <c r="A2180"/>
    </row>
    <row r="2181" spans="1:1" x14ac:dyDescent="0.5">
      <c r="A2181"/>
    </row>
    <row r="2182" spans="1:1" x14ac:dyDescent="0.5">
      <c r="A2182"/>
    </row>
    <row r="2183" spans="1:1" x14ac:dyDescent="0.5">
      <c r="A2183"/>
    </row>
    <row r="2184" spans="1:1" x14ac:dyDescent="0.5">
      <c r="A2184"/>
    </row>
    <row r="2185" spans="1:1" x14ac:dyDescent="0.5">
      <c r="A2185"/>
    </row>
    <row r="2186" spans="1:1" x14ac:dyDescent="0.5">
      <c r="A2186"/>
    </row>
    <row r="2187" spans="1:1" x14ac:dyDescent="0.5">
      <c r="A2187"/>
    </row>
    <row r="2188" spans="1:1" x14ac:dyDescent="0.5">
      <c r="A2188"/>
    </row>
    <row r="2189" spans="1:1" x14ac:dyDescent="0.5">
      <c r="A2189"/>
    </row>
    <row r="2190" spans="1:1" x14ac:dyDescent="0.5">
      <c r="A2190"/>
    </row>
    <row r="2191" spans="1:1" x14ac:dyDescent="0.5">
      <c r="A2191"/>
    </row>
    <row r="2192" spans="1:1" x14ac:dyDescent="0.5">
      <c r="A2192"/>
    </row>
    <row r="2193" spans="1:1" x14ac:dyDescent="0.5">
      <c r="A2193"/>
    </row>
    <row r="2194" spans="1:1" x14ac:dyDescent="0.5">
      <c r="A2194"/>
    </row>
    <row r="2195" spans="1:1" x14ac:dyDescent="0.5">
      <c r="A2195"/>
    </row>
    <row r="2196" spans="1:1" x14ac:dyDescent="0.5">
      <c r="A2196"/>
    </row>
    <row r="2197" spans="1:1" x14ac:dyDescent="0.5">
      <c r="A2197"/>
    </row>
    <row r="2198" spans="1:1" x14ac:dyDescent="0.5">
      <c r="A2198"/>
    </row>
    <row r="2199" spans="1:1" x14ac:dyDescent="0.5">
      <c r="A2199"/>
    </row>
    <row r="2200" spans="1:1" x14ac:dyDescent="0.5">
      <c r="A2200"/>
    </row>
    <row r="2201" spans="1:1" x14ac:dyDescent="0.5">
      <c r="A2201"/>
    </row>
    <row r="2202" spans="1:1" x14ac:dyDescent="0.5">
      <c r="A2202"/>
    </row>
    <row r="2203" spans="1:1" x14ac:dyDescent="0.5">
      <c r="A2203"/>
    </row>
    <row r="2204" spans="1:1" x14ac:dyDescent="0.5">
      <c r="A2204"/>
    </row>
    <row r="2205" spans="1:1" x14ac:dyDescent="0.5">
      <c r="A2205"/>
    </row>
    <row r="2206" spans="1:1" x14ac:dyDescent="0.5">
      <c r="A2206"/>
    </row>
    <row r="2207" spans="1:1" x14ac:dyDescent="0.5">
      <c r="A2207"/>
    </row>
    <row r="2208" spans="1:1" x14ac:dyDescent="0.5">
      <c r="A2208"/>
    </row>
    <row r="2209" spans="1:1" x14ac:dyDescent="0.5">
      <c r="A2209"/>
    </row>
    <row r="2210" spans="1:1" x14ac:dyDescent="0.5">
      <c r="A2210"/>
    </row>
    <row r="2211" spans="1:1" x14ac:dyDescent="0.5">
      <c r="A2211"/>
    </row>
    <row r="2212" spans="1:1" x14ac:dyDescent="0.5">
      <c r="A2212"/>
    </row>
    <row r="2213" spans="1:1" x14ac:dyDescent="0.5">
      <c r="A2213"/>
    </row>
    <row r="2214" spans="1:1" x14ac:dyDescent="0.5">
      <c r="A2214"/>
    </row>
    <row r="2215" spans="1:1" x14ac:dyDescent="0.5">
      <c r="A2215"/>
    </row>
    <row r="2216" spans="1:1" x14ac:dyDescent="0.5">
      <c r="A2216"/>
    </row>
    <row r="2217" spans="1:1" x14ac:dyDescent="0.5">
      <c r="A2217"/>
    </row>
    <row r="2218" spans="1:1" x14ac:dyDescent="0.5">
      <c r="A2218"/>
    </row>
    <row r="2219" spans="1:1" x14ac:dyDescent="0.5">
      <c r="A2219"/>
    </row>
    <row r="2220" spans="1:1" x14ac:dyDescent="0.5">
      <c r="A2220"/>
    </row>
    <row r="2221" spans="1:1" x14ac:dyDescent="0.5">
      <c r="A2221"/>
    </row>
    <row r="2222" spans="1:1" x14ac:dyDescent="0.5">
      <c r="A2222"/>
    </row>
    <row r="2223" spans="1:1" x14ac:dyDescent="0.5">
      <c r="A2223"/>
    </row>
    <row r="2224" spans="1:1" x14ac:dyDescent="0.5">
      <c r="A2224"/>
    </row>
    <row r="2225" spans="1:1" x14ac:dyDescent="0.5">
      <c r="A2225"/>
    </row>
    <row r="2226" spans="1:1" x14ac:dyDescent="0.5">
      <c r="A2226"/>
    </row>
    <row r="2227" spans="1:1" x14ac:dyDescent="0.5">
      <c r="A2227"/>
    </row>
    <row r="2228" spans="1:1" x14ac:dyDescent="0.5">
      <c r="A2228"/>
    </row>
    <row r="2229" spans="1:1" x14ac:dyDescent="0.5">
      <c r="A2229"/>
    </row>
    <row r="2230" spans="1:1" x14ac:dyDescent="0.5">
      <c r="A2230"/>
    </row>
    <row r="2231" spans="1:1" x14ac:dyDescent="0.5">
      <c r="A2231"/>
    </row>
    <row r="2232" spans="1:1" x14ac:dyDescent="0.5">
      <c r="A2232"/>
    </row>
    <row r="2233" spans="1:1" x14ac:dyDescent="0.5">
      <c r="A2233"/>
    </row>
    <row r="2234" spans="1:1" x14ac:dyDescent="0.5">
      <c r="A2234"/>
    </row>
    <row r="2235" spans="1:1" x14ac:dyDescent="0.5">
      <c r="A2235"/>
    </row>
    <row r="2236" spans="1:1" x14ac:dyDescent="0.5">
      <c r="A2236"/>
    </row>
    <row r="2237" spans="1:1" x14ac:dyDescent="0.5">
      <c r="A2237"/>
    </row>
    <row r="2238" spans="1:1" x14ac:dyDescent="0.5">
      <c r="A2238"/>
    </row>
    <row r="2239" spans="1:1" x14ac:dyDescent="0.5">
      <c r="A2239"/>
    </row>
    <row r="2240" spans="1:1" x14ac:dyDescent="0.5">
      <c r="A2240"/>
    </row>
    <row r="2241" spans="1:1" x14ac:dyDescent="0.5">
      <c r="A2241"/>
    </row>
    <row r="2242" spans="1:1" x14ac:dyDescent="0.5">
      <c r="A2242"/>
    </row>
    <row r="2243" spans="1:1" x14ac:dyDescent="0.5">
      <c r="A2243"/>
    </row>
    <row r="2244" spans="1:1" x14ac:dyDescent="0.5">
      <c r="A2244"/>
    </row>
    <row r="2245" spans="1:1" x14ac:dyDescent="0.5">
      <c r="A2245"/>
    </row>
    <row r="2246" spans="1:1" x14ac:dyDescent="0.5">
      <c r="A2246"/>
    </row>
    <row r="2247" spans="1:1" x14ac:dyDescent="0.5">
      <c r="A2247"/>
    </row>
    <row r="2248" spans="1:1" x14ac:dyDescent="0.5">
      <c r="A2248"/>
    </row>
    <row r="2249" spans="1:1" x14ac:dyDescent="0.5">
      <c r="A2249"/>
    </row>
    <row r="2250" spans="1:1" x14ac:dyDescent="0.5">
      <c r="A2250"/>
    </row>
    <row r="2251" spans="1:1" x14ac:dyDescent="0.5">
      <c r="A2251"/>
    </row>
    <row r="2252" spans="1:1" x14ac:dyDescent="0.5">
      <c r="A2252"/>
    </row>
    <row r="2253" spans="1:1" x14ac:dyDescent="0.5">
      <c r="A2253"/>
    </row>
    <row r="2254" spans="1:1" x14ac:dyDescent="0.5">
      <c r="A2254"/>
    </row>
    <row r="2255" spans="1:1" x14ac:dyDescent="0.5">
      <c r="A2255"/>
    </row>
    <row r="2256" spans="1:1" x14ac:dyDescent="0.5">
      <c r="A2256"/>
    </row>
    <row r="2257" spans="1:1" x14ac:dyDescent="0.5">
      <c r="A2257"/>
    </row>
    <row r="2258" spans="1:1" x14ac:dyDescent="0.5">
      <c r="A2258"/>
    </row>
    <row r="2259" spans="1:1" x14ac:dyDescent="0.5">
      <c r="A2259"/>
    </row>
    <row r="2260" spans="1:1" x14ac:dyDescent="0.5">
      <c r="A2260"/>
    </row>
    <row r="2261" spans="1:1" x14ac:dyDescent="0.5">
      <c r="A2261"/>
    </row>
    <row r="2262" spans="1:1" x14ac:dyDescent="0.5">
      <c r="A2262"/>
    </row>
    <row r="2263" spans="1:1" x14ac:dyDescent="0.5">
      <c r="A2263"/>
    </row>
    <row r="2264" spans="1:1" x14ac:dyDescent="0.5">
      <c r="A2264"/>
    </row>
    <row r="2265" spans="1:1" x14ac:dyDescent="0.5">
      <c r="A2265"/>
    </row>
    <row r="2266" spans="1:1" x14ac:dyDescent="0.5">
      <c r="A2266"/>
    </row>
    <row r="2267" spans="1:1" x14ac:dyDescent="0.5">
      <c r="A2267"/>
    </row>
    <row r="2268" spans="1:1" x14ac:dyDescent="0.5">
      <c r="A2268"/>
    </row>
    <row r="2269" spans="1:1" x14ac:dyDescent="0.5">
      <c r="A2269"/>
    </row>
    <row r="2270" spans="1:1" x14ac:dyDescent="0.5">
      <c r="A2270"/>
    </row>
    <row r="2271" spans="1:1" x14ac:dyDescent="0.5">
      <c r="A2271"/>
    </row>
    <row r="2272" spans="1:1" x14ac:dyDescent="0.5">
      <c r="A2272"/>
    </row>
    <row r="2273" spans="1:1" x14ac:dyDescent="0.5">
      <c r="A2273"/>
    </row>
    <row r="2274" spans="1:1" x14ac:dyDescent="0.5">
      <c r="A2274"/>
    </row>
    <row r="2275" spans="1:1" x14ac:dyDescent="0.5">
      <c r="A2275"/>
    </row>
    <row r="2276" spans="1:1" x14ac:dyDescent="0.5">
      <c r="A2276"/>
    </row>
    <row r="2277" spans="1:1" x14ac:dyDescent="0.5">
      <c r="A2277"/>
    </row>
    <row r="2278" spans="1:1" x14ac:dyDescent="0.5">
      <c r="A2278"/>
    </row>
    <row r="2279" spans="1:1" x14ac:dyDescent="0.5">
      <c r="A2279"/>
    </row>
    <row r="2280" spans="1:1" x14ac:dyDescent="0.5">
      <c r="A2280"/>
    </row>
    <row r="2281" spans="1:1" x14ac:dyDescent="0.5">
      <c r="A2281"/>
    </row>
    <row r="2282" spans="1:1" x14ac:dyDescent="0.5">
      <c r="A2282"/>
    </row>
    <row r="2283" spans="1:1" x14ac:dyDescent="0.5">
      <c r="A2283"/>
    </row>
    <row r="2284" spans="1:1" x14ac:dyDescent="0.5">
      <c r="A2284"/>
    </row>
    <row r="2285" spans="1:1" x14ac:dyDescent="0.5">
      <c r="A2285"/>
    </row>
    <row r="2286" spans="1:1" x14ac:dyDescent="0.5">
      <c r="A2286"/>
    </row>
    <row r="2287" spans="1:1" x14ac:dyDescent="0.5">
      <c r="A2287"/>
    </row>
    <row r="2288" spans="1:1" x14ac:dyDescent="0.5">
      <c r="A2288"/>
    </row>
    <row r="2289" spans="1:1" x14ac:dyDescent="0.5">
      <c r="A2289"/>
    </row>
    <row r="2290" spans="1:1" x14ac:dyDescent="0.5">
      <c r="A2290"/>
    </row>
    <row r="2291" spans="1:1" x14ac:dyDescent="0.5">
      <c r="A2291"/>
    </row>
    <row r="2292" spans="1:1" x14ac:dyDescent="0.5">
      <c r="A2292"/>
    </row>
    <row r="2293" spans="1:1" x14ac:dyDescent="0.5">
      <c r="A2293"/>
    </row>
    <row r="2294" spans="1:1" x14ac:dyDescent="0.5">
      <c r="A2294"/>
    </row>
    <row r="2295" spans="1:1" x14ac:dyDescent="0.5">
      <c r="A2295"/>
    </row>
    <row r="2296" spans="1:1" x14ac:dyDescent="0.5">
      <c r="A2296"/>
    </row>
    <row r="2297" spans="1:1" x14ac:dyDescent="0.5">
      <c r="A2297"/>
    </row>
    <row r="2298" spans="1:1" x14ac:dyDescent="0.5">
      <c r="A2298"/>
    </row>
    <row r="2299" spans="1:1" x14ac:dyDescent="0.5">
      <c r="A2299"/>
    </row>
    <row r="2300" spans="1:1" x14ac:dyDescent="0.5">
      <c r="A2300"/>
    </row>
    <row r="2301" spans="1:1" x14ac:dyDescent="0.5">
      <c r="A2301"/>
    </row>
    <row r="2302" spans="1:1" x14ac:dyDescent="0.5">
      <c r="A2302"/>
    </row>
    <row r="2303" spans="1:1" x14ac:dyDescent="0.5">
      <c r="A2303"/>
    </row>
    <row r="2304" spans="1:1" x14ac:dyDescent="0.5">
      <c r="A2304"/>
    </row>
    <row r="2305" spans="1:1" x14ac:dyDescent="0.5">
      <c r="A2305"/>
    </row>
    <row r="2306" spans="1:1" x14ac:dyDescent="0.5">
      <c r="A2306"/>
    </row>
    <row r="2307" spans="1:1" x14ac:dyDescent="0.5">
      <c r="A2307"/>
    </row>
    <row r="2308" spans="1:1" x14ac:dyDescent="0.5">
      <c r="A2308"/>
    </row>
    <row r="2309" spans="1:1" x14ac:dyDescent="0.5">
      <c r="A2309"/>
    </row>
    <row r="2310" spans="1:1" x14ac:dyDescent="0.5">
      <c r="A2310"/>
    </row>
    <row r="2311" spans="1:1" x14ac:dyDescent="0.5">
      <c r="A2311"/>
    </row>
    <row r="2312" spans="1:1" x14ac:dyDescent="0.5">
      <c r="A2312"/>
    </row>
    <row r="2313" spans="1:1" x14ac:dyDescent="0.5">
      <c r="A2313"/>
    </row>
    <row r="2314" spans="1:1" x14ac:dyDescent="0.5">
      <c r="A2314"/>
    </row>
    <row r="2315" spans="1:1" x14ac:dyDescent="0.5">
      <c r="A2315"/>
    </row>
    <row r="2316" spans="1:1" x14ac:dyDescent="0.5">
      <c r="A2316"/>
    </row>
    <row r="2317" spans="1:1" x14ac:dyDescent="0.5">
      <c r="A2317"/>
    </row>
    <row r="2318" spans="1:1" x14ac:dyDescent="0.5">
      <c r="A2318"/>
    </row>
    <row r="2319" spans="1:1" x14ac:dyDescent="0.5">
      <c r="A2319"/>
    </row>
    <row r="2320" spans="1:1" x14ac:dyDescent="0.5">
      <c r="A2320"/>
    </row>
    <row r="2321" spans="1:1" x14ac:dyDescent="0.5">
      <c r="A2321"/>
    </row>
    <row r="2322" spans="1:1" x14ac:dyDescent="0.5">
      <c r="A2322"/>
    </row>
    <row r="2323" spans="1:1" x14ac:dyDescent="0.5">
      <c r="A2323"/>
    </row>
    <row r="2324" spans="1:1" x14ac:dyDescent="0.5">
      <c r="A2324"/>
    </row>
    <row r="2325" spans="1:1" x14ac:dyDescent="0.5">
      <c r="A2325"/>
    </row>
    <row r="2326" spans="1:1" x14ac:dyDescent="0.5">
      <c r="A2326"/>
    </row>
    <row r="2327" spans="1:1" x14ac:dyDescent="0.5">
      <c r="A2327"/>
    </row>
    <row r="2328" spans="1:1" x14ac:dyDescent="0.5">
      <c r="A2328"/>
    </row>
    <row r="2329" spans="1:1" x14ac:dyDescent="0.5">
      <c r="A2329"/>
    </row>
    <row r="2330" spans="1:1" x14ac:dyDescent="0.5">
      <c r="A2330"/>
    </row>
    <row r="2331" spans="1:1" x14ac:dyDescent="0.5">
      <c r="A2331"/>
    </row>
    <row r="2332" spans="1:1" x14ac:dyDescent="0.5">
      <c r="A2332"/>
    </row>
    <row r="2333" spans="1:1" x14ac:dyDescent="0.5">
      <c r="A2333"/>
    </row>
    <row r="2334" spans="1:1" x14ac:dyDescent="0.5">
      <c r="A2334"/>
    </row>
    <row r="2335" spans="1:1" x14ac:dyDescent="0.5">
      <c r="A2335"/>
    </row>
    <row r="2336" spans="1:1" x14ac:dyDescent="0.5">
      <c r="A2336"/>
    </row>
    <row r="2337" spans="1:1" x14ac:dyDescent="0.5">
      <c r="A2337"/>
    </row>
    <row r="2338" spans="1:1" x14ac:dyDescent="0.5">
      <c r="A2338"/>
    </row>
    <row r="2339" spans="1:1" x14ac:dyDescent="0.5">
      <c r="A2339"/>
    </row>
    <row r="2340" spans="1:1" x14ac:dyDescent="0.5">
      <c r="A2340"/>
    </row>
    <row r="2341" spans="1:1" x14ac:dyDescent="0.5">
      <c r="A2341"/>
    </row>
    <row r="2342" spans="1:1" x14ac:dyDescent="0.5">
      <c r="A2342"/>
    </row>
    <row r="2343" spans="1:1" x14ac:dyDescent="0.5">
      <c r="A2343"/>
    </row>
    <row r="2344" spans="1:1" x14ac:dyDescent="0.5">
      <c r="A2344"/>
    </row>
    <row r="2345" spans="1:1" x14ac:dyDescent="0.5">
      <c r="A2345"/>
    </row>
    <row r="2346" spans="1:1" x14ac:dyDescent="0.5">
      <c r="A2346"/>
    </row>
    <row r="2347" spans="1:1" x14ac:dyDescent="0.5">
      <c r="A2347"/>
    </row>
    <row r="2348" spans="1:1" x14ac:dyDescent="0.5">
      <c r="A2348"/>
    </row>
    <row r="2349" spans="1:1" x14ac:dyDescent="0.5">
      <c r="A2349"/>
    </row>
    <row r="2350" spans="1:1" x14ac:dyDescent="0.5">
      <c r="A2350"/>
    </row>
    <row r="2351" spans="1:1" x14ac:dyDescent="0.5">
      <c r="A2351"/>
    </row>
    <row r="2352" spans="1:1" x14ac:dyDescent="0.5">
      <c r="A2352"/>
    </row>
    <row r="2353" spans="1:1" x14ac:dyDescent="0.5">
      <c r="A2353"/>
    </row>
    <row r="2354" spans="1:1" x14ac:dyDescent="0.5">
      <c r="A2354"/>
    </row>
    <row r="2355" spans="1:1" x14ac:dyDescent="0.5">
      <c r="A2355"/>
    </row>
    <row r="2356" spans="1:1" x14ac:dyDescent="0.5">
      <c r="A2356"/>
    </row>
    <row r="2357" spans="1:1" x14ac:dyDescent="0.5">
      <c r="A2357"/>
    </row>
    <row r="2358" spans="1:1" x14ac:dyDescent="0.5">
      <c r="A2358"/>
    </row>
    <row r="2359" spans="1:1" x14ac:dyDescent="0.5">
      <c r="A2359"/>
    </row>
    <row r="2360" spans="1:1" x14ac:dyDescent="0.5">
      <c r="A2360"/>
    </row>
    <row r="2361" spans="1:1" x14ac:dyDescent="0.5">
      <c r="A2361"/>
    </row>
    <row r="2362" spans="1:1" x14ac:dyDescent="0.5">
      <c r="A2362"/>
    </row>
    <row r="2363" spans="1:1" x14ac:dyDescent="0.5">
      <c r="A2363"/>
    </row>
    <row r="2364" spans="1:1" x14ac:dyDescent="0.5">
      <c r="A2364"/>
    </row>
    <row r="2365" spans="1:1" x14ac:dyDescent="0.5">
      <c r="A2365"/>
    </row>
    <row r="2366" spans="1:1" x14ac:dyDescent="0.5">
      <c r="A2366"/>
    </row>
    <row r="2367" spans="1:1" x14ac:dyDescent="0.5">
      <c r="A2367"/>
    </row>
    <row r="2368" spans="1:1" x14ac:dyDescent="0.5">
      <c r="A2368"/>
    </row>
    <row r="2369" spans="1:1" x14ac:dyDescent="0.5">
      <c r="A2369"/>
    </row>
    <row r="2370" spans="1:1" x14ac:dyDescent="0.5">
      <c r="A2370"/>
    </row>
    <row r="2371" spans="1:1" x14ac:dyDescent="0.5">
      <c r="A2371"/>
    </row>
    <row r="2372" spans="1:1" x14ac:dyDescent="0.5">
      <c r="A2372"/>
    </row>
    <row r="2373" spans="1:1" x14ac:dyDescent="0.5">
      <c r="A2373"/>
    </row>
    <row r="2374" spans="1:1" x14ac:dyDescent="0.5">
      <c r="A2374"/>
    </row>
    <row r="2375" spans="1:1" x14ac:dyDescent="0.5">
      <c r="A2375"/>
    </row>
    <row r="2376" spans="1:1" x14ac:dyDescent="0.5">
      <c r="A2376"/>
    </row>
    <row r="2377" spans="1:1" x14ac:dyDescent="0.5">
      <c r="A2377"/>
    </row>
    <row r="2378" spans="1:1" x14ac:dyDescent="0.5">
      <c r="A2378"/>
    </row>
    <row r="2379" spans="1:1" x14ac:dyDescent="0.5">
      <c r="A2379"/>
    </row>
    <row r="2380" spans="1:1" x14ac:dyDescent="0.5">
      <c r="A2380"/>
    </row>
    <row r="2381" spans="1:1" x14ac:dyDescent="0.5">
      <c r="A2381"/>
    </row>
    <row r="2382" spans="1:1" x14ac:dyDescent="0.5">
      <c r="A2382"/>
    </row>
    <row r="2383" spans="1:1" x14ac:dyDescent="0.5">
      <c r="A2383"/>
    </row>
    <row r="2384" spans="1:1" x14ac:dyDescent="0.5">
      <c r="A2384"/>
    </row>
    <row r="2385" spans="1:1" x14ac:dyDescent="0.5">
      <c r="A2385"/>
    </row>
    <row r="2386" spans="1:1" x14ac:dyDescent="0.5">
      <c r="A2386"/>
    </row>
    <row r="2387" spans="1:1" x14ac:dyDescent="0.5">
      <c r="A2387"/>
    </row>
    <row r="2388" spans="1:1" x14ac:dyDescent="0.5">
      <c r="A2388"/>
    </row>
    <row r="2389" spans="1:1" x14ac:dyDescent="0.5">
      <c r="A2389"/>
    </row>
    <row r="2390" spans="1:1" x14ac:dyDescent="0.5">
      <c r="A2390"/>
    </row>
    <row r="2391" spans="1:1" x14ac:dyDescent="0.5">
      <c r="A2391"/>
    </row>
    <row r="2392" spans="1:1" x14ac:dyDescent="0.5">
      <c r="A2392"/>
    </row>
    <row r="2393" spans="1:1" x14ac:dyDescent="0.5">
      <c r="A2393"/>
    </row>
    <row r="2394" spans="1:1" x14ac:dyDescent="0.5">
      <c r="A2394"/>
    </row>
    <row r="2395" spans="1:1" x14ac:dyDescent="0.5">
      <c r="A2395"/>
    </row>
    <row r="2396" spans="1:1" x14ac:dyDescent="0.5">
      <c r="A2396"/>
    </row>
    <row r="2397" spans="1:1" x14ac:dyDescent="0.5">
      <c r="A2397"/>
    </row>
    <row r="2398" spans="1:1" x14ac:dyDescent="0.5">
      <c r="A2398"/>
    </row>
    <row r="2399" spans="1:1" x14ac:dyDescent="0.5">
      <c r="A2399"/>
    </row>
    <row r="2400" spans="1:1" x14ac:dyDescent="0.5">
      <c r="A2400"/>
    </row>
    <row r="2401" spans="1:1" x14ac:dyDescent="0.5">
      <c r="A2401"/>
    </row>
    <row r="2402" spans="1:1" x14ac:dyDescent="0.5">
      <c r="A2402"/>
    </row>
    <row r="2403" spans="1:1" x14ac:dyDescent="0.5">
      <c r="A2403"/>
    </row>
    <row r="2404" spans="1:1" x14ac:dyDescent="0.5">
      <c r="A2404"/>
    </row>
    <row r="2405" spans="1:1" x14ac:dyDescent="0.5">
      <c r="A2405"/>
    </row>
    <row r="2406" spans="1:1" x14ac:dyDescent="0.5">
      <c r="A2406"/>
    </row>
    <row r="2407" spans="1:1" x14ac:dyDescent="0.5">
      <c r="A2407"/>
    </row>
    <row r="2408" spans="1:1" x14ac:dyDescent="0.5">
      <c r="A2408"/>
    </row>
    <row r="2409" spans="1:1" x14ac:dyDescent="0.5">
      <c r="A2409"/>
    </row>
    <row r="2410" spans="1:1" x14ac:dyDescent="0.5">
      <c r="A2410"/>
    </row>
    <row r="2411" spans="1:1" x14ac:dyDescent="0.5">
      <c r="A2411"/>
    </row>
    <row r="2412" spans="1:1" x14ac:dyDescent="0.5">
      <c r="A2412"/>
    </row>
    <row r="2413" spans="1:1" x14ac:dyDescent="0.5">
      <c r="A2413"/>
    </row>
    <row r="2414" spans="1:1" x14ac:dyDescent="0.5">
      <c r="A2414"/>
    </row>
    <row r="2415" spans="1:1" x14ac:dyDescent="0.5">
      <c r="A2415"/>
    </row>
    <row r="2416" spans="1:1" x14ac:dyDescent="0.5">
      <c r="A2416"/>
    </row>
    <row r="2417" spans="1:1" x14ac:dyDescent="0.5">
      <c r="A2417"/>
    </row>
    <row r="2418" spans="1:1" x14ac:dyDescent="0.5">
      <c r="A2418"/>
    </row>
    <row r="2419" spans="1:1" x14ac:dyDescent="0.5">
      <c r="A2419"/>
    </row>
    <row r="2420" spans="1:1" x14ac:dyDescent="0.5">
      <c r="A2420"/>
    </row>
    <row r="2421" spans="1:1" x14ac:dyDescent="0.5">
      <c r="A2421"/>
    </row>
    <row r="2422" spans="1:1" x14ac:dyDescent="0.5">
      <c r="A2422"/>
    </row>
    <row r="2423" spans="1:1" x14ac:dyDescent="0.5">
      <c r="A2423"/>
    </row>
    <row r="2424" spans="1:1" x14ac:dyDescent="0.5">
      <c r="A2424"/>
    </row>
    <row r="2425" spans="1:1" x14ac:dyDescent="0.5">
      <c r="A2425"/>
    </row>
    <row r="2426" spans="1:1" x14ac:dyDescent="0.5">
      <c r="A2426"/>
    </row>
    <row r="2427" spans="1:1" x14ac:dyDescent="0.5">
      <c r="A2427"/>
    </row>
    <row r="2428" spans="1:1" x14ac:dyDescent="0.5">
      <c r="A2428"/>
    </row>
    <row r="2429" spans="1:1" x14ac:dyDescent="0.5">
      <c r="A2429"/>
    </row>
    <row r="2430" spans="1:1" x14ac:dyDescent="0.5">
      <c r="A2430"/>
    </row>
    <row r="2431" spans="1:1" x14ac:dyDescent="0.5">
      <c r="A2431"/>
    </row>
    <row r="2432" spans="1:1" x14ac:dyDescent="0.5">
      <c r="A2432"/>
    </row>
    <row r="2433" spans="1:1" x14ac:dyDescent="0.5">
      <c r="A2433"/>
    </row>
    <row r="2434" spans="1:1" x14ac:dyDescent="0.5">
      <c r="A2434"/>
    </row>
    <row r="2435" spans="1:1" x14ac:dyDescent="0.5">
      <c r="A2435"/>
    </row>
    <row r="2436" spans="1:1" x14ac:dyDescent="0.5">
      <c r="A2436"/>
    </row>
    <row r="2437" spans="1:1" x14ac:dyDescent="0.5">
      <c r="A2437"/>
    </row>
    <row r="2438" spans="1:1" x14ac:dyDescent="0.5">
      <c r="A2438"/>
    </row>
    <row r="2439" spans="1:1" x14ac:dyDescent="0.5">
      <c r="A2439"/>
    </row>
    <row r="2440" spans="1:1" x14ac:dyDescent="0.5">
      <c r="A2440"/>
    </row>
    <row r="2441" spans="1:1" x14ac:dyDescent="0.5">
      <c r="A2441"/>
    </row>
    <row r="2442" spans="1:1" x14ac:dyDescent="0.5">
      <c r="A2442"/>
    </row>
    <row r="2443" spans="1:1" x14ac:dyDescent="0.5">
      <c r="A2443"/>
    </row>
    <row r="2444" spans="1:1" x14ac:dyDescent="0.5">
      <c r="A2444"/>
    </row>
    <row r="2445" spans="1:1" x14ac:dyDescent="0.5">
      <c r="A2445"/>
    </row>
    <row r="2446" spans="1:1" x14ac:dyDescent="0.5">
      <c r="A2446"/>
    </row>
    <row r="2447" spans="1:1" x14ac:dyDescent="0.5">
      <c r="A2447"/>
    </row>
    <row r="2448" spans="1:1" x14ac:dyDescent="0.5">
      <c r="A2448"/>
    </row>
    <row r="2449" spans="1:1" x14ac:dyDescent="0.5">
      <c r="A2449"/>
    </row>
    <row r="2450" spans="1:1" x14ac:dyDescent="0.5">
      <c r="A2450"/>
    </row>
    <row r="2451" spans="1:1" x14ac:dyDescent="0.5">
      <c r="A2451"/>
    </row>
    <row r="2452" spans="1:1" x14ac:dyDescent="0.5">
      <c r="A2452"/>
    </row>
    <row r="2453" spans="1:1" x14ac:dyDescent="0.5">
      <c r="A2453"/>
    </row>
    <row r="2454" spans="1:1" x14ac:dyDescent="0.5">
      <c r="A2454"/>
    </row>
    <row r="2455" spans="1:1" x14ac:dyDescent="0.5">
      <c r="A2455"/>
    </row>
    <row r="2456" spans="1:1" x14ac:dyDescent="0.5">
      <c r="A2456"/>
    </row>
    <row r="2457" spans="1:1" x14ac:dyDescent="0.5">
      <c r="A2457"/>
    </row>
    <row r="2458" spans="1:1" x14ac:dyDescent="0.5">
      <c r="A2458"/>
    </row>
    <row r="2459" spans="1:1" x14ac:dyDescent="0.5">
      <c r="A2459"/>
    </row>
    <row r="2460" spans="1:1" x14ac:dyDescent="0.5">
      <c r="A2460"/>
    </row>
    <row r="2461" spans="1:1" x14ac:dyDescent="0.5">
      <c r="A2461"/>
    </row>
    <row r="2462" spans="1:1" x14ac:dyDescent="0.5">
      <c r="A2462"/>
    </row>
    <row r="2463" spans="1:1" x14ac:dyDescent="0.5">
      <c r="A2463"/>
    </row>
    <row r="2464" spans="1:1" x14ac:dyDescent="0.5">
      <c r="A2464"/>
    </row>
    <row r="2465" spans="1:1" x14ac:dyDescent="0.5">
      <c r="A2465"/>
    </row>
    <row r="2466" spans="1:1" x14ac:dyDescent="0.5">
      <c r="A2466"/>
    </row>
    <row r="2467" spans="1:1" x14ac:dyDescent="0.5">
      <c r="A2467"/>
    </row>
    <row r="2468" spans="1:1" x14ac:dyDescent="0.5">
      <c r="A2468"/>
    </row>
    <row r="2469" spans="1:1" x14ac:dyDescent="0.5">
      <c r="A2469"/>
    </row>
    <row r="2470" spans="1:1" x14ac:dyDescent="0.5">
      <c r="A2470"/>
    </row>
    <row r="2471" spans="1:1" x14ac:dyDescent="0.5">
      <c r="A2471"/>
    </row>
    <row r="2472" spans="1:1" x14ac:dyDescent="0.5">
      <c r="A2472"/>
    </row>
    <row r="2473" spans="1:1" x14ac:dyDescent="0.5">
      <c r="A2473"/>
    </row>
    <row r="2474" spans="1:1" x14ac:dyDescent="0.5">
      <c r="A2474"/>
    </row>
    <row r="2475" spans="1:1" x14ac:dyDescent="0.5">
      <c r="A2475"/>
    </row>
    <row r="2476" spans="1:1" x14ac:dyDescent="0.5">
      <c r="A2476"/>
    </row>
    <row r="2477" spans="1:1" x14ac:dyDescent="0.5">
      <c r="A2477"/>
    </row>
    <row r="2478" spans="1:1" x14ac:dyDescent="0.5">
      <c r="A2478"/>
    </row>
    <row r="2479" spans="1:1" x14ac:dyDescent="0.5">
      <c r="A2479"/>
    </row>
    <row r="2480" spans="1:1" x14ac:dyDescent="0.5">
      <c r="A2480"/>
    </row>
    <row r="2481" spans="1:1" x14ac:dyDescent="0.5">
      <c r="A2481"/>
    </row>
    <row r="2482" spans="1:1" x14ac:dyDescent="0.5">
      <c r="A2482"/>
    </row>
    <row r="2483" spans="1:1" x14ac:dyDescent="0.5">
      <c r="A2483"/>
    </row>
    <row r="2484" spans="1:1" x14ac:dyDescent="0.5">
      <c r="A2484"/>
    </row>
    <row r="2485" spans="1:1" x14ac:dyDescent="0.5">
      <c r="A2485"/>
    </row>
    <row r="2486" spans="1:1" x14ac:dyDescent="0.5">
      <c r="A2486"/>
    </row>
    <row r="2487" spans="1:1" x14ac:dyDescent="0.5">
      <c r="A2487"/>
    </row>
    <row r="2488" spans="1:1" x14ac:dyDescent="0.5">
      <c r="A2488"/>
    </row>
    <row r="2489" spans="1:1" x14ac:dyDescent="0.5">
      <c r="A2489"/>
    </row>
    <row r="2490" spans="1:1" x14ac:dyDescent="0.5">
      <c r="A2490"/>
    </row>
    <row r="2491" spans="1:1" x14ac:dyDescent="0.5">
      <c r="A2491"/>
    </row>
    <row r="2492" spans="1:1" x14ac:dyDescent="0.5">
      <c r="A2492"/>
    </row>
    <row r="2493" spans="1:1" x14ac:dyDescent="0.5">
      <c r="A2493"/>
    </row>
    <row r="2494" spans="1:1" x14ac:dyDescent="0.5">
      <c r="A2494"/>
    </row>
    <row r="2495" spans="1:1" x14ac:dyDescent="0.5">
      <c r="A2495"/>
    </row>
    <row r="2496" spans="1:1" x14ac:dyDescent="0.5">
      <c r="A2496"/>
    </row>
    <row r="2497" spans="1:1" x14ac:dyDescent="0.5">
      <c r="A2497"/>
    </row>
    <row r="2498" spans="1:1" x14ac:dyDescent="0.5">
      <c r="A2498"/>
    </row>
    <row r="2499" spans="1:1" x14ac:dyDescent="0.5">
      <c r="A2499"/>
    </row>
    <row r="2500" spans="1:1" x14ac:dyDescent="0.5">
      <c r="A2500"/>
    </row>
    <row r="2501" spans="1:1" x14ac:dyDescent="0.5">
      <c r="A2501"/>
    </row>
    <row r="2502" spans="1:1" x14ac:dyDescent="0.5">
      <c r="A2502"/>
    </row>
    <row r="2503" spans="1:1" x14ac:dyDescent="0.5">
      <c r="A2503"/>
    </row>
    <row r="2504" spans="1:1" x14ac:dyDescent="0.5">
      <c r="A2504"/>
    </row>
    <row r="2505" spans="1:1" x14ac:dyDescent="0.5">
      <c r="A2505"/>
    </row>
    <row r="2506" spans="1:1" x14ac:dyDescent="0.5">
      <c r="A2506"/>
    </row>
    <row r="2507" spans="1:1" x14ac:dyDescent="0.5">
      <c r="A2507"/>
    </row>
    <row r="2508" spans="1:1" x14ac:dyDescent="0.5">
      <c r="A2508"/>
    </row>
    <row r="2509" spans="1:1" x14ac:dyDescent="0.5">
      <c r="A2509"/>
    </row>
    <row r="2510" spans="1:1" x14ac:dyDescent="0.5">
      <c r="A2510"/>
    </row>
    <row r="2511" spans="1:1" x14ac:dyDescent="0.5">
      <c r="A2511"/>
    </row>
    <row r="2512" spans="1:1" x14ac:dyDescent="0.5">
      <c r="A2512"/>
    </row>
    <row r="2513" spans="1:1" x14ac:dyDescent="0.5">
      <c r="A2513"/>
    </row>
    <row r="2514" spans="1:1" x14ac:dyDescent="0.5">
      <c r="A2514"/>
    </row>
    <row r="2515" spans="1:1" x14ac:dyDescent="0.5">
      <c r="A2515"/>
    </row>
    <row r="2516" spans="1:1" x14ac:dyDescent="0.5">
      <c r="A2516"/>
    </row>
    <row r="2517" spans="1:1" x14ac:dyDescent="0.5">
      <c r="A2517"/>
    </row>
    <row r="2518" spans="1:1" x14ac:dyDescent="0.5">
      <c r="A2518"/>
    </row>
    <row r="2519" spans="1:1" x14ac:dyDescent="0.5">
      <c r="A2519"/>
    </row>
    <row r="2520" spans="1:1" x14ac:dyDescent="0.5">
      <c r="A2520"/>
    </row>
    <row r="2521" spans="1:1" x14ac:dyDescent="0.5">
      <c r="A2521"/>
    </row>
    <row r="2522" spans="1:1" x14ac:dyDescent="0.5">
      <c r="A2522"/>
    </row>
    <row r="2523" spans="1:1" x14ac:dyDescent="0.5">
      <c r="A2523"/>
    </row>
    <row r="2524" spans="1:1" x14ac:dyDescent="0.5">
      <c r="A2524"/>
    </row>
    <row r="2525" spans="1:1" x14ac:dyDescent="0.5">
      <c r="A2525"/>
    </row>
    <row r="2526" spans="1:1" x14ac:dyDescent="0.5">
      <c r="A2526"/>
    </row>
    <row r="2527" spans="1:1" x14ac:dyDescent="0.5">
      <c r="A2527"/>
    </row>
    <row r="2528" spans="1:1" x14ac:dyDescent="0.5">
      <c r="A2528"/>
    </row>
    <row r="2529" spans="1:1" x14ac:dyDescent="0.5">
      <c r="A2529"/>
    </row>
    <row r="2530" spans="1:1" x14ac:dyDescent="0.5">
      <c r="A2530"/>
    </row>
    <row r="2531" spans="1:1" x14ac:dyDescent="0.5">
      <c r="A2531"/>
    </row>
    <row r="2532" spans="1:1" x14ac:dyDescent="0.5">
      <c r="A2532"/>
    </row>
    <row r="2533" spans="1:1" x14ac:dyDescent="0.5">
      <c r="A2533"/>
    </row>
    <row r="2534" spans="1:1" x14ac:dyDescent="0.5">
      <c r="A2534"/>
    </row>
    <row r="2535" spans="1:1" x14ac:dyDescent="0.5">
      <c r="A2535"/>
    </row>
    <row r="2536" spans="1:1" x14ac:dyDescent="0.5">
      <c r="A2536"/>
    </row>
    <row r="2537" spans="1:1" x14ac:dyDescent="0.5">
      <c r="A2537"/>
    </row>
    <row r="2538" spans="1:1" x14ac:dyDescent="0.5">
      <c r="A2538"/>
    </row>
    <row r="2539" spans="1:1" x14ac:dyDescent="0.5">
      <c r="A2539"/>
    </row>
    <row r="2540" spans="1:1" x14ac:dyDescent="0.5">
      <c r="A2540"/>
    </row>
    <row r="2541" spans="1:1" x14ac:dyDescent="0.5">
      <c r="A2541"/>
    </row>
    <row r="2542" spans="1:1" x14ac:dyDescent="0.5">
      <c r="A2542"/>
    </row>
    <row r="2543" spans="1:1" x14ac:dyDescent="0.5">
      <c r="A2543"/>
    </row>
    <row r="2544" spans="1:1" x14ac:dyDescent="0.5">
      <c r="A2544"/>
    </row>
    <row r="2545" spans="1:1" x14ac:dyDescent="0.5">
      <c r="A2545"/>
    </row>
    <row r="2546" spans="1:1" x14ac:dyDescent="0.5">
      <c r="A2546"/>
    </row>
    <row r="2547" spans="1:1" x14ac:dyDescent="0.5">
      <c r="A2547"/>
    </row>
    <row r="2548" spans="1:1" x14ac:dyDescent="0.5">
      <c r="A2548"/>
    </row>
    <row r="2549" spans="1:1" x14ac:dyDescent="0.5">
      <c r="A2549"/>
    </row>
    <row r="2550" spans="1:1" x14ac:dyDescent="0.5">
      <c r="A2550"/>
    </row>
    <row r="2551" spans="1:1" x14ac:dyDescent="0.5">
      <c r="A2551"/>
    </row>
    <row r="2552" spans="1:1" x14ac:dyDescent="0.5">
      <c r="A2552"/>
    </row>
    <row r="2553" spans="1:1" x14ac:dyDescent="0.5">
      <c r="A2553"/>
    </row>
    <row r="2554" spans="1:1" x14ac:dyDescent="0.5">
      <c r="A2554"/>
    </row>
    <row r="2555" spans="1:1" x14ac:dyDescent="0.5">
      <c r="A2555"/>
    </row>
    <row r="2556" spans="1:1" x14ac:dyDescent="0.5">
      <c r="A2556"/>
    </row>
    <row r="2557" spans="1:1" x14ac:dyDescent="0.5">
      <c r="A2557"/>
    </row>
    <row r="2558" spans="1:1" x14ac:dyDescent="0.5">
      <c r="A2558"/>
    </row>
    <row r="2559" spans="1:1" x14ac:dyDescent="0.5">
      <c r="A2559"/>
    </row>
    <row r="2560" spans="1:1" x14ac:dyDescent="0.5">
      <c r="A2560"/>
    </row>
    <row r="2561" spans="1:1" x14ac:dyDescent="0.5">
      <c r="A2561"/>
    </row>
    <row r="2562" spans="1:1" x14ac:dyDescent="0.5">
      <c r="A2562"/>
    </row>
    <row r="2563" spans="1:1" x14ac:dyDescent="0.5">
      <c r="A2563"/>
    </row>
    <row r="2564" spans="1:1" x14ac:dyDescent="0.5">
      <c r="A2564"/>
    </row>
    <row r="2565" spans="1:1" x14ac:dyDescent="0.5">
      <c r="A2565"/>
    </row>
    <row r="2566" spans="1:1" x14ac:dyDescent="0.5">
      <c r="A2566"/>
    </row>
    <row r="2567" spans="1:1" x14ac:dyDescent="0.5">
      <c r="A2567"/>
    </row>
    <row r="2568" spans="1:1" x14ac:dyDescent="0.5">
      <c r="A2568"/>
    </row>
    <row r="2569" spans="1:1" x14ac:dyDescent="0.5">
      <c r="A2569"/>
    </row>
    <row r="2570" spans="1:1" x14ac:dyDescent="0.5">
      <c r="A2570"/>
    </row>
    <row r="2571" spans="1:1" x14ac:dyDescent="0.5">
      <c r="A2571"/>
    </row>
    <row r="2572" spans="1:1" x14ac:dyDescent="0.5">
      <c r="A2572"/>
    </row>
    <row r="2573" spans="1:1" x14ac:dyDescent="0.5">
      <c r="A2573"/>
    </row>
    <row r="2574" spans="1:1" x14ac:dyDescent="0.5">
      <c r="A2574"/>
    </row>
    <row r="2575" spans="1:1" x14ac:dyDescent="0.5">
      <c r="A2575"/>
    </row>
    <row r="2576" spans="1:1" x14ac:dyDescent="0.5">
      <c r="A2576"/>
    </row>
    <row r="2577" spans="1:1" x14ac:dyDescent="0.5">
      <c r="A2577"/>
    </row>
    <row r="2578" spans="1:1" x14ac:dyDescent="0.5">
      <c r="A2578"/>
    </row>
    <row r="2579" spans="1:1" x14ac:dyDescent="0.5">
      <c r="A2579"/>
    </row>
    <row r="2580" spans="1:1" x14ac:dyDescent="0.5">
      <c r="A2580"/>
    </row>
    <row r="2581" spans="1:1" x14ac:dyDescent="0.5">
      <c r="A2581"/>
    </row>
    <row r="2582" spans="1:1" x14ac:dyDescent="0.5">
      <c r="A2582"/>
    </row>
    <row r="2583" spans="1:1" x14ac:dyDescent="0.5">
      <c r="A2583"/>
    </row>
    <row r="2584" spans="1:1" x14ac:dyDescent="0.5">
      <c r="A2584"/>
    </row>
    <row r="2585" spans="1:1" x14ac:dyDescent="0.5">
      <c r="A2585"/>
    </row>
    <row r="2586" spans="1:1" x14ac:dyDescent="0.5">
      <c r="A2586"/>
    </row>
    <row r="2587" spans="1:1" x14ac:dyDescent="0.5">
      <c r="A2587"/>
    </row>
    <row r="2588" spans="1:1" x14ac:dyDescent="0.5">
      <c r="A2588"/>
    </row>
    <row r="2589" spans="1:1" x14ac:dyDescent="0.5">
      <c r="A2589"/>
    </row>
    <row r="2590" spans="1:1" x14ac:dyDescent="0.5">
      <c r="A2590"/>
    </row>
    <row r="2591" spans="1:1" x14ac:dyDescent="0.5">
      <c r="A2591"/>
    </row>
    <row r="2592" spans="1:1" x14ac:dyDescent="0.5">
      <c r="A2592"/>
    </row>
    <row r="2593" spans="1:1" x14ac:dyDescent="0.5">
      <c r="A2593"/>
    </row>
    <row r="2594" spans="1:1" x14ac:dyDescent="0.5">
      <c r="A2594"/>
    </row>
    <row r="2595" spans="1:1" x14ac:dyDescent="0.5">
      <c r="A25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3963-A4CF-4E10-9B3A-C020D5106607}">
  <dimension ref="A3:O11"/>
  <sheetViews>
    <sheetView rightToLeft="1" workbookViewId="0">
      <selection activeCell="M5" sqref="M5"/>
    </sheetView>
  </sheetViews>
  <sheetFormatPr defaultRowHeight="18" x14ac:dyDescent="0.55000000000000004"/>
  <cols>
    <col min="1" max="1" width="13.09765625" style="2" bestFit="1" customWidth="1"/>
    <col min="2" max="2" width="16.296875" style="2" bestFit="1" customWidth="1"/>
    <col min="3" max="3" width="7.19921875" style="2" bestFit="1" customWidth="1"/>
    <col min="4" max="11" width="7" style="2" bestFit="1" customWidth="1"/>
    <col min="12" max="12" width="7.09765625" style="2" bestFit="1" customWidth="1"/>
    <col min="13" max="13" width="7" style="2" bestFit="1" customWidth="1"/>
    <col min="14" max="14" width="6.796875" style="2" bestFit="1" customWidth="1"/>
    <col min="15" max="15" width="11.19921875" style="2" bestFit="1" customWidth="1"/>
    <col min="16" max="16384" width="8.796875" style="2"/>
  </cols>
  <sheetData>
    <row r="3" spans="1:15" x14ac:dyDescent="0.55000000000000004">
      <c r="A3" s="12" t="s">
        <v>286</v>
      </c>
      <c r="B3" s="12" t="s">
        <v>282</v>
      </c>
    </row>
    <row r="4" spans="1:15" x14ac:dyDescent="0.55000000000000004">
      <c r="A4" s="12" t="s">
        <v>285</v>
      </c>
      <c r="B4" s="2" t="s">
        <v>9</v>
      </c>
      <c r="C4" s="2" t="s">
        <v>26</v>
      </c>
      <c r="D4" s="2" t="s">
        <v>47</v>
      </c>
      <c r="E4" s="2" t="s">
        <v>68</v>
      </c>
      <c r="F4" s="2" t="s">
        <v>87</v>
      </c>
      <c r="G4" s="2" t="s">
        <v>92</v>
      </c>
      <c r="H4" s="2" t="s">
        <v>93</v>
      </c>
      <c r="I4" s="2" t="s">
        <v>97</v>
      </c>
      <c r="J4" s="2" t="s">
        <v>98</v>
      </c>
      <c r="K4" s="2" t="s">
        <v>102</v>
      </c>
      <c r="L4" s="2" t="s">
        <v>105</v>
      </c>
      <c r="M4" s="2" t="s">
        <v>109</v>
      </c>
      <c r="N4" s="2" t="s">
        <v>283</v>
      </c>
      <c r="O4" s="2" t="s">
        <v>284</v>
      </c>
    </row>
    <row r="5" spans="1:15" x14ac:dyDescent="0.55000000000000004">
      <c r="A5" s="13" t="s">
        <v>8</v>
      </c>
      <c r="B5" s="14">
        <v>1751</v>
      </c>
      <c r="C5" s="14">
        <v>7811</v>
      </c>
      <c r="D5" s="14">
        <v>4735</v>
      </c>
      <c r="E5" s="14">
        <v>9511</v>
      </c>
      <c r="F5" s="14">
        <v>6930</v>
      </c>
      <c r="G5" s="14">
        <v>6105</v>
      </c>
      <c r="H5" s="14">
        <v>5301</v>
      </c>
      <c r="I5" s="14">
        <v>7483</v>
      </c>
      <c r="J5" s="14">
        <v>6028</v>
      </c>
      <c r="K5" s="14">
        <v>3377</v>
      </c>
      <c r="L5" s="14">
        <v>7574</v>
      </c>
      <c r="M5" s="14">
        <v>9418</v>
      </c>
      <c r="N5" s="14"/>
      <c r="O5" s="14">
        <v>76024</v>
      </c>
    </row>
    <row r="6" spans="1:15" x14ac:dyDescent="0.55000000000000004">
      <c r="A6" s="13" t="s">
        <v>112</v>
      </c>
      <c r="B6" s="14">
        <v>3979</v>
      </c>
      <c r="C6" s="14">
        <v>12706</v>
      </c>
      <c r="D6" s="14">
        <v>11752</v>
      </c>
      <c r="E6" s="14">
        <v>13548</v>
      </c>
      <c r="F6" s="14">
        <v>6183</v>
      </c>
      <c r="G6" s="14">
        <v>5545</v>
      </c>
      <c r="H6" s="14">
        <v>3141</v>
      </c>
      <c r="I6" s="14">
        <v>2403</v>
      </c>
      <c r="J6" s="14">
        <v>2495</v>
      </c>
      <c r="K6" s="14">
        <v>5288</v>
      </c>
      <c r="L6" s="14">
        <v>21358</v>
      </c>
      <c r="M6" s="14">
        <v>10028</v>
      </c>
      <c r="N6" s="14"/>
      <c r="O6" s="14">
        <v>98426</v>
      </c>
    </row>
    <row r="7" spans="1:15" x14ac:dyDescent="0.55000000000000004">
      <c r="A7" s="13" t="s">
        <v>143</v>
      </c>
      <c r="B7" s="14">
        <v>10336</v>
      </c>
      <c r="C7" s="14">
        <v>13958</v>
      </c>
      <c r="D7" s="14">
        <v>12271</v>
      </c>
      <c r="E7" s="14">
        <v>11337</v>
      </c>
      <c r="F7" s="14">
        <v>8570</v>
      </c>
      <c r="G7" s="14">
        <v>9287</v>
      </c>
      <c r="H7" s="14">
        <v>4941</v>
      </c>
      <c r="I7" s="14">
        <v>8995</v>
      </c>
      <c r="J7" s="14">
        <v>6666</v>
      </c>
      <c r="K7" s="14">
        <v>10219</v>
      </c>
      <c r="L7" s="14">
        <v>14078</v>
      </c>
      <c r="M7" s="14">
        <v>15278</v>
      </c>
      <c r="N7" s="14"/>
      <c r="O7" s="14">
        <v>125936</v>
      </c>
    </row>
    <row r="8" spans="1:15" x14ac:dyDescent="0.55000000000000004">
      <c r="A8" s="13" t="s">
        <v>170</v>
      </c>
      <c r="B8" s="14">
        <v>8074</v>
      </c>
      <c r="C8" s="14">
        <v>14917</v>
      </c>
      <c r="D8" s="14">
        <v>14936</v>
      </c>
      <c r="E8" s="14">
        <v>16256</v>
      </c>
      <c r="F8" s="14">
        <v>13089</v>
      </c>
      <c r="G8" s="14">
        <v>7700</v>
      </c>
      <c r="H8" s="14">
        <v>7206</v>
      </c>
      <c r="I8" s="14">
        <v>6556</v>
      </c>
      <c r="J8" s="14">
        <v>10908</v>
      </c>
      <c r="K8" s="14">
        <v>9403</v>
      </c>
      <c r="L8" s="14">
        <v>14376</v>
      </c>
      <c r="M8" s="14">
        <v>13715</v>
      </c>
      <c r="N8" s="14"/>
      <c r="O8" s="14">
        <v>137136</v>
      </c>
    </row>
    <row r="9" spans="1:15" x14ac:dyDescent="0.55000000000000004">
      <c r="A9" s="13" t="s">
        <v>219</v>
      </c>
      <c r="B9" s="14">
        <v>14140</v>
      </c>
      <c r="C9" s="14">
        <v>24156</v>
      </c>
      <c r="D9" s="14">
        <v>20551</v>
      </c>
      <c r="E9" s="14">
        <v>18853</v>
      </c>
      <c r="F9" s="14">
        <v>16119</v>
      </c>
      <c r="G9" s="14">
        <v>9460</v>
      </c>
      <c r="H9" s="14">
        <v>12321</v>
      </c>
      <c r="I9" s="14">
        <v>5469</v>
      </c>
      <c r="J9" s="14"/>
      <c r="K9" s="14"/>
      <c r="L9" s="14"/>
      <c r="M9" s="14"/>
      <c r="N9" s="14"/>
      <c r="O9" s="14">
        <v>121069</v>
      </c>
    </row>
    <row r="10" spans="1:15" x14ac:dyDescent="0.55000000000000004">
      <c r="A10" s="13" t="s">
        <v>283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55000000000000004">
      <c r="A11" s="13" t="s">
        <v>284</v>
      </c>
      <c r="B11" s="14">
        <v>38280</v>
      </c>
      <c r="C11" s="14">
        <v>73548</v>
      </c>
      <c r="D11" s="14">
        <v>64245</v>
      </c>
      <c r="E11" s="14">
        <v>69505</v>
      </c>
      <c r="F11" s="14">
        <v>50891</v>
      </c>
      <c r="G11" s="14">
        <v>38097</v>
      </c>
      <c r="H11" s="14">
        <v>32910</v>
      </c>
      <c r="I11" s="14">
        <v>30906</v>
      </c>
      <c r="J11" s="14">
        <v>26097</v>
      </c>
      <c r="K11" s="14">
        <v>28287</v>
      </c>
      <c r="L11" s="14">
        <v>57386</v>
      </c>
      <c r="M11" s="14">
        <v>48439</v>
      </c>
      <c r="N11" s="14"/>
      <c r="O11" s="14">
        <v>558591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1C568-031B-42A7-87F2-95DAFF654DB0}">
  <dimension ref="A3:H18"/>
  <sheetViews>
    <sheetView rightToLeft="1" workbookViewId="0">
      <selection activeCell="C16" sqref="C16"/>
    </sheetView>
  </sheetViews>
  <sheetFormatPr defaultRowHeight="13.8" x14ac:dyDescent="0.25"/>
  <cols>
    <col min="1" max="1" width="14.796875" style="17" bestFit="1" customWidth="1"/>
    <col min="2" max="2" width="16.09765625" bestFit="1" customWidth="1"/>
    <col min="3" max="3" width="13.19921875" bestFit="1" customWidth="1"/>
    <col min="4" max="4" width="13.296875" bestFit="1" customWidth="1"/>
    <col min="5" max="5" width="15.19921875" bestFit="1" customWidth="1"/>
    <col min="6" max="6" width="14.59765625" bestFit="1" customWidth="1"/>
    <col min="7" max="7" width="6.796875" bestFit="1" customWidth="1"/>
    <col min="8" max="8" width="16" bestFit="1" customWidth="1"/>
  </cols>
  <sheetData>
    <row r="3" spans="1:8" x14ac:dyDescent="0.25">
      <c r="A3" s="15" t="s">
        <v>287</v>
      </c>
      <c r="B3" s="11" t="s">
        <v>282</v>
      </c>
    </row>
    <row r="4" spans="1:8" ht="18" x14ac:dyDescent="0.55000000000000004">
      <c r="A4" s="15" t="s">
        <v>285</v>
      </c>
      <c r="B4" s="2" t="s">
        <v>8</v>
      </c>
      <c r="C4" s="2" t="s">
        <v>112</v>
      </c>
      <c r="D4" s="2" t="s">
        <v>143</v>
      </c>
      <c r="E4" s="2" t="s">
        <v>170</v>
      </c>
      <c r="F4" s="2" t="s">
        <v>219</v>
      </c>
      <c r="G4" s="2" t="s">
        <v>283</v>
      </c>
      <c r="H4" s="2" t="s">
        <v>284</v>
      </c>
    </row>
    <row r="5" spans="1:8" ht="18" x14ac:dyDescent="0.55000000000000004">
      <c r="A5" s="16" t="s">
        <v>9</v>
      </c>
      <c r="B5" s="14">
        <v>456680000</v>
      </c>
      <c r="C5" s="14">
        <v>1199910000</v>
      </c>
      <c r="D5" s="14">
        <v>6633766000</v>
      </c>
      <c r="E5" s="14">
        <v>7267890003</v>
      </c>
      <c r="F5" s="14">
        <v>16973689950</v>
      </c>
      <c r="G5" s="14"/>
      <c r="H5" s="14">
        <v>32531935953</v>
      </c>
    </row>
    <row r="6" spans="1:8" ht="18" x14ac:dyDescent="0.55000000000000004">
      <c r="A6" s="16" t="s">
        <v>26</v>
      </c>
      <c r="B6" s="14">
        <v>2174955000</v>
      </c>
      <c r="C6" s="14">
        <v>4230345000</v>
      </c>
      <c r="D6" s="14">
        <v>9209631000</v>
      </c>
      <c r="E6" s="14">
        <v>13721800003</v>
      </c>
      <c r="F6" s="14">
        <v>29132820000</v>
      </c>
      <c r="G6" s="14"/>
      <c r="H6" s="14">
        <v>58469551003</v>
      </c>
    </row>
    <row r="7" spans="1:8" ht="18" x14ac:dyDescent="0.55000000000000004">
      <c r="A7" s="16" t="s">
        <v>47</v>
      </c>
      <c r="B7" s="14">
        <v>1443820000</v>
      </c>
      <c r="C7" s="14">
        <v>4043440000</v>
      </c>
      <c r="D7" s="14">
        <v>7860830000</v>
      </c>
      <c r="E7" s="14">
        <v>15081300000</v>
      </c>
      <c r="F7" s="14">
        <v>25405800000</v>
      </c>
      <c r="G7" s="14"/>
      <c r="H7" s="14">
        <v>53835190000</v>
      </c>
    </row>
    <row r="8" spans="1:8" ht="18" x14ac:dyDescent="0.55000000000000004">
      <c r="A8" s="16" t="s">
        <v>68</v>
      </c>
      <c r="B8" s="14">
        <v>2894570000</v>
      </c>
      <c r="C8" s="14">
        <v>4888880030</v>
      </c>
      <c r="D8" s="14">
        <v>7445540000</v>
      </c>
      <c r="E8" s="14">
        <v>16606780000</v>
      </c>
      <c r="F8" s="14">
        <v>22972380000</v>
      </c>
      <c r="G8" s="14"/>
      <c r="H8" s="14">
        <v>54808150030</v>
      </c>
    </row>
    <row r="9" spans="1:8" ht="18" x14ac:dyDescent="0.55000000000000004">
      <c r="A9" s="16" t="s">
        <v>87</v>
      </c>
      <c r="B9" s="14">
        <v>2144265000</v>
      </c>
      <c r="C9" s="14">
        <v>2496960000</v>
      </c>
      <c r="D9" s="14">
        <v>5483180000</v>
      </c>
      <c r="E9" s="14">
        <v>14254445000</v>
      </c>
      <c r="F9" s="14">
        <v>19970650000</v>
      </c>
      <c r="G9" s="14"/>
      <c r="H9" s="14">
        <v>44349500000</v>
      </c>
    </row>
    <row r="10" spans="1:8" ht="18" x14ac:dyDescent="0.55000000000000004">
      <c r="A10" s="16" t="s">
        <v>92</v>
      </c>
      <c r="B10" s="14">
        <v>1760895000</v>
      </c>
      <c r="C10" s="14">
        <v>2287460000</v>
      </c>
      <c r="D10" s="14">
        <v>6358795008</v>
      </c>
      <c r="E10" s="14">
        <v>7953121000</v>
      </c>
      <c r="F10" s="14">
        <v>11848670000</v>
      </c>
      <c r="G10" s="14"/>
      <c r="H10" s="14">
        <v>30208941008</v>
      </c>
    </row>
    <row r="11" spans="1:8" ht="18" x14ac:dyDescent="0.55000000000000004">
      <c r="A11" s="16" t="s">
        <v>93</v>
      </c>
      <c r="B11" s="14">
        <v>1461930000</v>
      </c>
      <c r="C11" s="14">
        <v>1341590000</v>
      </c>
      <c r="D11" s="14">
        <v>3334490012</v>
      </c>
      <c r="E11" s="14">
        <v>7287040021</v>
      </c>
      <c r="F11" s="14">
        <v>15175250000</v>
      </c>
      <c r="G11" s="14"/>
      <c r="H11" s="14">
        <v>28600300033</v>
      </c>
    </row>
    <row r="12" spans="1:8" ht="18" x14ac:dyDescent="0.55000000000000004">
      <c r="A12" s="16" t="s">
        <v>97</v>
      </c>
      <c r="B12" s="14">
        <v>2306705000</v>
      </c>
      <c r="C12" s="14">
        <v>1167400000</v>
      </c>
      <c r="D12" s="14">
        <v>6130430000</v>
      </c>
      <c r="E12" s="14">
        <v>6661010000</v>
      </c>
      <c r="F12" s="14">
        <v>6644200000</v>
      </c>
      <c r="G12" s="14"/>
      <c r="H12" s="14">
        <v>22909745000</v>
      </c>
    </row>
    <row r="13" spans="1:8" ht="18" x14ac:dyDescent="0.55000000000000004">
      <c r="A13" s="16" t="s">
        <v>98</v>
      </c>
      <c r="B13" s="14">
        <v>1530684000</v>
      </c>
      <c r="C13" s="14">
        <v>1583760000</v>
      </c>
      <c r="D13" s="14">
        <v>5000120000</v>
      </c>
      <c r="E13" s="14">
        <v>9701100651</v>
      </c>
      <c r="F13" s="14"/>
      <c r="G13" s="14"/>
      <c r="H13" s="14">
        <v>17815664651</v>
      </c>
    </row>
    <row r="14" spans="1:8" ht="18" x14ac:dyDescent="0.55000000000000004">
      <c r="A14" s="16" t="s">
        <v>102</v>
      </c>
      <c r="B14" s="14">
        <v>942740000</v>
      </c>
      <c r="C14" s="14">
        <v>2655430000</v>
      </c>
      <c r="D14" s="14">
        <v>8013340000</v>
      </c>
      <c r="E14" s="14">
        <v>8636495306</v>
      </c>
      <c r="F14" s="14"/>
      <c r="G14" s="14"/>
      <c r="H14" s="14">
        <v>20248005306</v>
      </c>
    </row>
    <row r="15" spans="1:8" ht="18" x14ac:dyDescent="0.55000000000000004">
      <c r="A15" s="16" t="s">
        <v>105</v>
      </c>
      <c r="B15" s="14">
        <v>2127560000</v>
      </c>
      <c r="C15" s="14">
        <v>10687740000</v>
      </c>
      <c r="D15" s="14">
        <v>11085310000</v>
      </c>
      <c r="E15" s="14">
        <v>14937421000</v>
      </c>
      <c r="F15" s="14"/>
      <c r="G15" s="14"/>
      <c r="H15" s="14">
        <v>38838031000</v>
      </c>
    </row>
    <row r="16" spans="1:8" ht="18" x14ac:dyDescent="0.55000000000000004">
      <c r="A16" s="16" t="s">
        <v>109</v>
      </c>
      <c r="B16" s="14">
        <v>2828520000</v>
      </c>
      <c r="C16" s="14">
        <v>5545280000</v>
      </c>
      <c r="D16" s="14">
        <v>12459390000</v>
      </c>
      <c r="E16" s="14">
        <v>15900439893</v>
      </c>
      <c r="F16" s="14"/>
      <c r="G16" s="14"/>
      <c r="H16" s="14">
        <v>36733629893</v>
      </c>
    </row>
    <row r="17" spans="1:8" ht="18" x14ac:dyDescent="0.55000000000000004">
      <c r="A17" s="16" t="s">
        <v>283</v>
      </c>
      <c r="B17" s="14"/>
      <c r="C17" s="14"/>
      <c r="D17" s="14"/>
      <c r="E17" s="14"/>
      <c r="F17" s="14"/>
      <c r="G17" s="14"/>
      <c r="H17" s="14"/>
    </row>
    <row r="18" spans="1:8" ht="18" x14ac:dyDescent="0.55000000000000004">
      <c r="A18" s="16" t="s">
        <v>284</v>
      </c>
      <c r="B18" s="14">
        <v>22073324000</v>
      </c>
      <c r="C18" s="14">
        <v>42128195030</v>
      </c>
      <c r="D18" s="14">
        <v>89014822020</v>
      </c>
      <c r="E18" s="14">
        <v>138008842877</v>
      </c>
      <c r="F18" s="14">
        <v>148123459950</v>
      </c>
      <c r="G18" s="14"/>
      <c r="H18" s="14">
        <v>439348643877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B840-A9D3-41BA-A2EF-F77880ACE25A}">
  <dimension ref="A3:H247"/>
  <sheetViews>
    <sheetView rightToLeft="1" workbookViewId="0">
      <pane ySplit="4" topLeftCell="A5" activePane="bottomLeft" state="frozen"/>
      <selection pane="bottomLeft" activeCell="E13" sqref="E13"/>
    </sheetView>
  </sheetViews>
  <sheetFormatPr defaultRowHeight="18" x14ac:dyDescent="0.55000000000000004"/>
  <cols>
    <col min="1" max="1" width="18.296875" style="14" bestFit="1" customWidth="1"/>
    <col min="2" max="2" width="16.296875" style="14" bestFit="1" customWidth="1"/>
    <col min="3" max="3" width="13.19921875" style="14" bestFit="1" customWidth="1"/>
    <col min="4" max="4" width="13.296875" style="14" bestFit="1" customWidth="1"/>
    <col min="5" max="5" width="15.19921875" style="14" bestFit="1" customWidth="1"/>
    <col min="6" max="6" width="14.59765625" style="14" bestFit="1" customWidth="1"/>
    <col min="7" max="7" width="7.296875" style="14" bestFit="1" customWidth="1"/>
    <col min="8" max="8" width="16" style="14" bestFit="1" customWidth="1"/>
    <col min="9" max="16384" width="8.796875" style="14"/>
  </cols>
  <sheetData>
    <row r="3" spans="1:8" x14ac:dyDescent="0.55000000000000004">
      <c r="A3" s="14" t="s">
        <v>287</v>
      </c>
      <c r="B3" s="14" t="s">
        <v>282</v>
      </c>
    </row>
    <row r="4" spans="1:8" x14ac:dyDescent="0.55000000000000004">
      <c r="A4" s="14" t="s">
        <v>285</v>
      </c>
      <c r="B4" s="14" t="s">
        <v>8</v>
      </c>
      <c r="C4" s="14" t="s">
        <v>112</v>
      </c>
      <c r="D4" s="14" t="s">
        <v>143</v>
      </c>
      <c r="E4" s="14" t="s">
        <v>170</v>
      </c>
      <c r="F4" s="14" t="s">
        <v>219</v>
      </c>
      <c r="G4" s="14" t="s">
        <v>283</v>
      </c>
      <c r="H4" s="14" t="s">
        <v>284</v>
      </c>
    </row>
    <row r="5" spans="1:8" x14ac:dyDescent="0.55000000000000004">
      <c r="A5" s="14" t="s">
        <v>288</v>
      </c>
      <c r="B5" s="14">
        <v>1141745000</v>
      </c>
      <c r="C5" s="14">
        <v>2498840000</v>
      </c>
      <c r="D5" s="14">
        <v>3697390000</v>
      </c>
      <c r="E5" s="14">
        <v>8641330020</v>
      </c>
      <c r="F5" s="14">
        <v>4612500000</v>
      </c>
      <c r="H5" s="14">
        <v>20591805020</v>
      </c>
    </row>
    <row r="6" spans="1:8" x14ac:dyDescent="0.55000000000000004">
      <c r="A6" s="14" t="s">
        <v>289</v>
      </c>
      <c r="B6" s="14">
        <v>1233260000</v>
      </c>
      <c r="C6" s="14">
        <v>1836800000</v>
      </c>
      <c r="D6" s="14">
        <v>2190490001</v>
      </c>
      <c r="E6" s="14">
        <v>4990375000</v>
      </c>
      <c r="F6" s="14">
        <v>3343900000</v>
      </c>
      <c r="H6" s="14">
        <v>13594825001</v>
      </c>
    </row>
    <row r="7" spans="1:8" x14ac:dyDescent="0.55000000000000004">
      <c r="A7" s="14" t="s">
        <v>290</v>
      </c>
      <c r="B7" s="14">
        <v>1649090000</v>
      </c>
      <c r="C7" s="14">
        <v>1454830000</v>
      </c>
      <c r="D7" s="14">
        <v>1382260000</v>
      </c>
      <c r="E7" s="14">
        <v>2791500000</v>
      </c>
      <c r="F7" s="14">
        <v>2398150000</v>
      </c>
      <c r="H7" s="14">
        <v>9675830000</v>
      </c>
    </row>
    <row r="8" spans="1:8" x14ac:dyDescent="0.55000000000000004">
      <c r="A8" s="14" t="s">
        <v>291</v>
      </c>
      <c r="B8" s="14">
        <v>508400000</v>
      </c>
      <c r="C8" s="14">
        <v>1394630000</v>
      </c>
      <c r="D8" s="14">
        <v>335800000</v>
      </c>
      <c r="E8" s="14">
        <v>764800000</v>
      </c>
      <c r="F8" s="14">
        <v>1672050000</v>
      </c>
      <c r="H8" s="14">
        <v>4675680000</v>
      </c>
    </row>
    <row r="9" spans="1:8" x14ac:dyDescent="0.55000000000000004">
      <c r="A9" s="14" t="s">
        <v>292</v>
      </c>
      <c r="B9" s="14">
        <v>1216640000</v>
      </c>
      <c r="C9" s="14">
        <v>1137710000</v>
      </c>
      <c r="D9" s="14">
        <v>356700000</v>
      </c>
      <c r="E9" s="14">
        <v>4773550000</v>
      </c>
      <c r="F9" s="14">
        <v>5177500000</v>
      </c>
      <c r="H9" s="14">
        <v>12662100000</v>
      </c>
    </row>
    <row r="10" spans="1:8" x14ac:dyDescent="0.55000000000000004">
      <c r="A10" s="14" t="s">
        <v>293</v>
      </c>
      <c r="B10" s="14">
        <v>276980000</v>
      </c>
      <c r="C10" s="14">
        <v>1531850000</v>
      </c>
      <c r="D10" s="14">
        <v>1876680000</v>
      </c>
      <c r="E10" s="14">
        <v>1225950000</v>
      </c>
      <c r="F10" s="14">
        <v>2090750000</v>
      </c>
      <c r="H10" s="14">
        <v>7002210000</v>
      </c>
    </row>
    <row r="11" spans="1:8" x14ac:dyDescent="0.55000000000000004">
      <c r="A11" s="14" t="s">
        <v>294</v>
      </c>
      <c r="B11" s="14">
        <v>92540000</v>
      </c>
      <c r="C11" s="14">
        <v>150560000</v>
      </c>
      <c r="D11" s="14">
        <v>47110000</v>
      </c>
      <c r="H11" s="14">
        <v>290210000</v>
      </c>
    </row>
    <row r="12" spans="1:8" x14ac:dyDescent="0.55000000000000004">
      <c r="A12" s="14" t="s">
        <v>295</v>
      </c>
      <c r="B12" s="14">
        <v>1500000</v>
      </c>
      <c r="C12" s="14">
        <v>20080000</v>
      </c>
      <c r="E12" s="14">
        <v>21950000</v>
      </c>
      <c r="F12" s="14">
        <v>17250000</v>
      </c>
      <c r="H12" s="14">
        <v>60780000</v>
      </c>
    </row>
    <row r="13" spans="1:8" x14ac:dyDescent="0.55000000000000004">
      <c r="A13" s="14" t="s">
        <v>296</v>
      </c>
      <c r="B13" s="14">
        <v>1092775000</v>
      </c>
      <c r="C13" s="14">
        <v>1738860000</v>
      </c>
      <c r="D13" s="14">
        <v>2008750000</v>
      </c>
      <c r="E13" s="14">
        <v>1797100050</v>
      </c>
      <c r="F13" s="14">
        <v>2931449950</v>
      </c>
      <c r="H13" s="14">
        <v>9568935000</v>
      </c>
    </row>
    <row r="14" spans="1:8" x14ac:dyDescent="0.55000000000000004">
      <c r="A14" s="14" t="s">
        <v>297</v>
      </c>
      <c r="B14" s="14">
        <v>712040000</v>
      </c>
      <c r="C14" s="14">
        <v>751000000</v>
      </c>
      <c r="D14" s="14">
        <v>764030001</v>
      </c>
      <c r="E14" s="14">
        <v>666061000</v>
      </c>
      <c r="F14" s="14">
        <v>2186750000</v>
      </c>
      <c r="H14" s="14">
        <v>5079881001</v>
      </c>
    </row>
    <row r="15" spans="1:8" x14ac:dyDescent="0.55000000000000004">
      <c r="A15" s="14" t="s">
        <v>298</v>
      </c>
      <c r="B15" s="14">
        <v>1473390000</v>
      </c>
      <c r="C15" s="14">
        <v>2840840000</v>
      </c>
      <c r="D15" s="14">
        <v>6554180000</v>
      </c>
      <c r="E15" s="14">
        <v>12153930627</v>
      </c>
      <c r="F15" s="14">
        <v>14141050000</v>
      </c>
      <c r="H15" s="14">
        <v>37163390627</v>
      </c>
    </row>
    <row r="16" spans="1:8" x14ac:dyDescent="0.55000000000000004">
      <c r="A16" s="14" t="s">
        <v>299</v>
      </c>
      <c r="B16" s="14">
        <v>43550000</v>
      </c>
      <c r="C16" s="14">
        <v>224140000</v>
      </c>
      <c r="D16" s="14">
        <v>588240000</v>
      </c>
      <c r="H16" s="14">
        <v>855930000</v>
      </c>
    </row>
    <row r="17" spans="1:8" x14ac:dyDescent="0.55000000000000004">
      <c r="A17" s="14" t="s">
        <v>300</v>
      </c>
      <c r="D17" s="14">
        <v>1300000</v>
      </c>
      <c r="H17" s="14">
        <v>1300000</v>
      </c>
    </row>
    <row r="18" spans="1:8" x14ac:dyDescent="0.55000000000000004">
      <c r="A18" s="14" t="s">
        <v>301</v>
      </c>
      <c r="B18" s="14">
        <v>238020000</v>
      </c>
      <c r="C18" s="14">
        <v>355800000</v>
      </c>
      <c r="D18" s="14">
        <v>675950000</v>
      </c>
      <c r="E18" s="14">
        <v>681800000</v>
      </c>
      <c r="F18" s="14">
        <v>1531700000</v>
      </c>
      <c r="H18" s="14">
        <v>3483270000</v>
      </c>
    </row>
    <row r="19" spans="1:8" x14ac:dyDescent="0.55000000000000004">
      <c r="A19" s="14" t="s">
        <v>302</v>
      </c>
      <c r="B19" s="14">
        <v>215890000</v>
      </c>
      <c r="C19" s="14">
        <v>152180000</v>
      </c>
      <c r="D19" s="14">
        <v>45500000</v>
      </c>
      <c r="E19" s="14">
        <v>399200000</v>
      </c>
      <c r="F19" s="14">
        <v>153300000</v>
      </c>
      <c r="H19" s="14">
        <v>966070000</v>
      </c>
    </row>
    <row r="20" spans="1:8" x14ac:dyDescent="0.55000000000000004">
      <c r="A20" s="14" t="s">
        <v>303</v>
      </c>
      <c r="D20" s="14">
        <v>608250000</v>
      </c>
      <c r="E20" s="14">
        <v>3530071000</v>
      </c>
      <c r="F20" s="14">
        <v>2248550000</v>
      </c>
      <c r="H20" s="14">
        <v>6386871000</v>
      </c>
    </row>
    <row r="21" spans="1:8" x14ac:dyDescent="0.55000000000000004">
      <c r="A21" s="14" t="s">
        <v>304</v>
      </c>
      <c r="B21" s="14">
        <v>31430000</v>
      </c>
      <c r="C21" s="14">
        <v>422800000</v>
      </c>
      <c r="D21" s="14">
        <v>1460670000</v>
      </c>
      <c r="E21" s="14">
        <v>1594570001</v>
      </c>
      <c r="F21" s="14">
        <v>1090150000</v>
      </c>
      <c r="H21" s="14">
        <v>4599620001</v>
      </c>
    </row>
    <row r="22" spans="1:8" x14ac:dyDescent="0.55000000000000004">
      <c r="A22" s="14" t="s">
        <v>305</v>
      </c>
      <c r="B22" s="14">
        <v>542670000</v>
      </c>
      <c r="C22" s="14">
        <v>1121125000</v>
      </c>
      <c r="D22" s="14">
        <v>1591190000</v>
      </c>
      <c r="E22" s="14">
        <v>2235050000</v>
      </c>
      <c r="F22" s="14">
        <v>1797800000</v>
      </c>
      <c r="H22" s="14">
        <v>7287835000</v>
      </c>
    </row>
    <row r="23" spans="1:8" x14ac:dyDescent="0.55000000000000004">
      <c r="A23" s="14" t="s">
        <v>306</v>
      </c>
      <c r="B23" s="14">
        <v>1633560000</v>
      </c>
      <c r="C23" s="14">
        <v>1657000000</v>
      </c>
      <c r="E23" s="14">
        <v>124500000</v>
      </c>
      <c r="H23" s="14">
        <v>3415060000</v>
      </c>
    </row>
    <row r="24" spans="1:8" x14ac:dyDescent="0.55000000000000004">
      <c r="A24" s="14" t="s">
        <v>307</v>
      </c>
      <c r="B24" s="14">
        <v>442675000</v>
      </c>
      <c r="C24" s="14">
        <v>2313790000</v>
      </c>
      <c r="D24" s="14">
        <v>2444630000</v>
      </c>
      <c r="E24" s="14">
        <v>615650000</v>
      </c>
      <c r="F24" s="14">
        <v>557800000</v>
      </c>
      <c r="H24" s="14">
        <v>6374545000</v>
      </c>
    </row>
    <row r="25" spans="1:8" x14ac:dyDescent="0.55000000000000004">
      <c r="A25" s="14" t="s">
        <v>308</v>
      </c>
      <c r="C25" s="14">
        <v>85460000</v>
      </c>
      <c r="E25" s="14">
        <v>10800000</v>
      </c>
      <c r="F25" s="14">
        <v>7500000</v>
      </c>
      <c r="H25" s="14">
        <v>103760000</v>
      </c>
    </row>
    <row r="26" spans="1:8" x14ac:dyDescent="0.55000000000000004">
      <c r="A26" s="14" t="s">
        <v>309</v>
      </c>
      <c r="B26" s="14">
        <v>127980000</v>
      </c>
      <c r="C26" s="14">
        <v>200860000</v>
      </c>
      <c r="D26" s="14">
        <v>1242040000</v>
      </c>
      <c r="E26" s="14">
        <v>2913050000</v>
      </c>
      <c r="F26" s="14">
        <v>1056000000</v>
      </c>
      <c r="H26" s="14">
        <v>5539930000</v>
      </c>
    </row>
    <row r="27" spans="1:8" x14ac:dyDescent="0.55000000000000004">
      <c r="A27" s="14" t="s">
        <v>310</v>
      </c>
      <c r="B27" s="14">
        <v>568860000</v>
      </c>
      <c r="C27" s="14">
        <v>467370000</v>
      </c>
      <c r="D27" s="14">
        <v>489630000</v>
      </c>
      <c r="E27" s="14">
        <v>1037300000</v>
      </c>
      <c r="F27" s="14">
        <v>710350000</v>
      </c>
      <c r="H27" s="14">
        <v>3273510000</v>
      </c>
    </row>
    <row r="28" spans="1:8" x14ac:dyDescent="0.55000000000000004">
      <c r="A28" s="14" t="s">
        <v>311</v>
      </c>
      <c r="B28" s="14">
        <v>29630000</v>
      </c>
      <c r="C28" s="14">
        <v>352980000</v>
      </c>
      <c r="D28" s="14">
        <v>675640000</v>
      </c>
      <c r="E28" s="14">
        <v>2255900000</v>
      </c>
      <c r="F28" s="14">
        <v>447250000</v>
      </c>
      <c r="H28" s="14">
        <v>3761400000</v>
      </c>
    </row>
    <row r="29" spans="1:8" x14ac:dyDescent="0.55000000000000004">
      <c r="A29" s="14" t="s">
        <v>312</v>
      </c>
      <c r="B29" s="14">
        <v>163730000</v>
      </c>
      <c r="C29" s="14">
        <v>508850000</v>
      </c>
      <c r="D29" s="14">
        <v>73100000</v>
      </c>
      <c r="E29" s="14">
        <v>55000000</v>
      </c>
      <c r="H29" s="14">
        <v>800680000</v>
      </c>
    </row>
    <row r="30" spans="1:8" x14ac:dyDescent="0.55000000000000004">
      <c r="A30" s="14" t="s">
        <v>313</v>
      </c>
      <c r="B30" s="14">
        <v>353400000</v>
      </c>
      <c r="C30" s="14">
        <v>405340000</v>
      </c>
      <c r="D30" s="14">
        <v>2580200000</v>
      </c>
      <c r="E30" s="14">
        <v>3188400000</v>
      </c>
      <c r="F30" s="14">
        <v>1651450000</v>
      </c>
      <c r="H30" s="14">
        <v>8178790000</v>
      </c>
    </row>
    <row r="31" spans="1:8" x14ac:dyDescent="0.55000000000000004">
      <c r="A31" s="14" t="s">
        <v>314</v>
      </c>
      <c r="C31" s="14">
        <v>10200000</v>
      </c>
      <c r="H31" s="14">
        <v>10200000</v>
      </c>
    </row>
    <row r="32" spans="1:8" x14ac:dyDescent="0.55000000000000004">
      <c r="A32" s="14" t="s">
        <v>315</v>
      </c>
      <c r="B32" s="14">
        <v>200890000</v>
      </c>
      <c r="C32" s="14">
        <v>2219730000</v>
      </c>
      <c r="D32" s="14">
        <v>3749727000</v>
      </c>
      <c r="E32" s="14">
        <v>6443770003</v>
      </c>
      <c r="F32" s="14">
        <v>7228750000</v>
      </c>
      <c r="H32" s="14">
        <v>19842867003</v>
      </c>
    </row>
    <row r="33" spans="1:8" x14ac:dyDescent="0.55000000000000004">
      <c r="A33" s="14" t="s">
        <v>316</v>
      </c>
      <c r="C33" s="14">
        <v>45440000</v>
      </c>
      <c r="D33" s="14">
        <v>93710000</v>
      </c>
      <c r="E33" s="14">
        <v>199300000</v>
      </c>
      <c r="F33" s="14">
        <v>352150000</v>
      </c>
      <c r="H33" s="14">
        <v>690600000</v>
      </c>
    </row>
    <row r="34" spans="1:8" x14ac:dyDescent="0.55000000000000004">
      <c r="A34" s="14" t="s">
        <v>317</v>
      </c>
      <c r="B34" s="14">
        <v>265340000</v>
      </c>
      <c r="C34" s="14">
        <v>981500000</v>
      </c>
      <c r="D34" s="14">
        <v>133800000</v>
      </c>
      <c r="H34" s="14">
        <v>1380640000</v>
      </c>
    </row>
    <row r="35" spans="1:8" x14ac:dyDescent="0.55000000000000004">
      <c r="A35" s="14" t="s">
        <v>318</v>
      </c>
      <c r="B35" s="14">
        <v>320860000</v>
      </c>
      <c r="C35" s="14">
        <v>296760000</v>
      </c>
      <c r="H35" s="14">
        <v>617620000</v>
      </c>
    </row>
    <row r="36" spans="1:8" x14ac:dyDescent="0.55000000000000004">
      <c r="A36" s="14" t="s">
        <v>319</v>
      </c>
      <c r="C36" s="14">
        <v>16690000</v>
      </c>
      <c r="H36" s="14">
        <v>16690000</v>
      </c>
    </row>
    <row r="37" spans="1:8" x14ac:dyDescent="0.55000000000000004">
      <c r="A37" s="14" t="s">
        <v>320</v>
      </c>
      <c r="B37" s="14">
        <v>256830000</v>
      </c>
      <c r="C37" s="14">
        <v>348000000</v>
      </c>
      <c r="D37" s="14">
        <v>7800000</v>
      </c>
      <c r="E37" s="14">
        <v>54100000</v>
      </c>
      <c r="F37" s="14">
        <v>581100000</v>
      </c>
      <c r="H37" s="14">
        <v>1247830000</v>
      </c>
    </row>
    <row r="38" spans="1:8" x14ac:dyDescent="0.55000000000000004">
      <c r="A38" s="14" t="s">
        <v>321</v>
      </c>
      <c r="B38" s="14">
        <v>21420000</v>
      </c>
      <c r="C38" s="14">
        <v>22540000</v>
      </c>
      <c r="D38" s="14">
        <v>257690000</v>
      </c>
      <c r="E38" s="14">
        <v>318750000</v>
      </c>
      <c r="F38" s="14">
        <v>302600000</v>
      </c>
      <c r="H38" s="14">
        <v>923000000</v>
      </c>
    </row>
    <row r="39" spans="1:8" x14ac:dyDescent="0.55000000000000004">
      <c r="A39" s="14" t="s">
        <v>322</v>
      </c>
      <c r="C39" s="14">
        <v>1750000</v>
      </c>
      <c r="H39" s="14">
        <v>1750000</v>
      </c>
    </row>
    <row r="40" spans="1:8" x14ac:dyDescent="0.55000000000000004">
      <c r="A40" s="14" t="s">
        <v>323</v>
      </c>
      <c r="B40" s="14">
        <v>34580000</v>
      </c>
      <c r="C40" s="14">
        <v>3500000</v>
      </c>
      <c r="H40" s="14">
        <v>38080000</v>
      </c>
    </row>
    <row r="41" spans="1:8" x14ac:dyDescent="0.55000000000000004">
      <c r="A41" s="14" t="s">
        <v>324</v>
      </c>
      <c r="B41" s="14">
        <v>137330000</v>
      </c>
      <c r="C41" s="14">
        <v>195980000</v>
      </c>
      <c r="D41" s="14">
        <v>913590000</v>
      </c>
      <c r="E41" s="14">
        <v>1795150000</v>
      </c>
      <c r="F41" s="14">
        <v>1115200000</v>
      </c>
      <c r="H41" s="14">
        <v>4157250000</v>
      </c>
    </row>
    <row r="42" spans="1:8" x14ac:dyDescent="0.55000000000000004">
      <c r="A42" s="14" t="s">
        <v>325</v>
      </c>
      <c r="C42" s="14">
        <v>9450000</v>
      </c>
      <c r="H42" s="14">
        <v>9450000</v>
      </c>
    </row>
    <row r="43" spans="1:8" x14ac:dyDescent="0.55000000000000004">
      <c r="A43" s="14" t="s">
        <v>326</v>
      </c>
      <c r="B43" s="14">
        <v>304255000</v>
      </c>
      <c r="C43" s="14">
        <v>52510000</v>
      </c>
      <c r="D43" s="14">
        <v>79180000</v>
      </c>
      <c r="H43" s="14">
        <v>435945000</v>
      </c>
    </row>
    <row r="44" spans="1:8" x14ac:dyDescent="0.55000000000000004">
      <c r="A44" s="14" t="s">
        <v>327</v>
      </c>
      <c r="B44" s="14">
        <v>36200000</v>
      </c>
      <c r="C44" s="14">
        <v>350000</v>
      </c>
      <c r="D44" s="14">
        <v>850000</v>
      </c>
      <c r="E44" s="14">
        <v>90300000</v>
      </c>
      <c r="H44" s="14">
        <v>127700000</v>
      </c>
    </row>
    <row r="45" spans="1:8" x14ac:dyDescent="0.55000000000000004">
      <c r="A45" s="14" t="s">
        <v>328</v>
      </c>
      <c r="B45" s="14">
        <v>122340000</v>
      </c>
      <c r="C45" s="14">
        <v>141790000</v>
      </c>
      <c r="D45" s="14">
        <v>500570000</v>
      </c>
      <c r="E45" s="14">
        <v>1934220173</v>
      </c>
      <c r="F45" s="14">
        <v>1958050000</v>
      </c>
      <c r="H45" s="14">
        <v>4656970173</v>
      </c>
    </row>
    <row r="46" spans="1:8" x14ac:dyDescent="0.55000000000000004">
      <c r="A46" s="14" t="s">
        <v>329</v>
      </c>
      <c r="C46" s="14">
        <v>412750000</v>
      </c>
      <c r="D46" s="14">
        <v>1541560000</v>
      </c>
      <c r="E46" s="14">
        <v>3868650000</v>
      </c>
      <c r="F46" s="14">
        <v>3580930000</v>
      </c>
      <c r="H46" s="14">
        <v>9403890000</v>
      </c>
    </row>
    <row r="47" spans="1:8" x14ac:dyDescent="0.55000000000000004">
      <c r="A47" s="14" t="s">
        <v>330</v>
      </c>
      <c r="B47" s="14">
        <v>151260000</v>
      </c>
      <c r="C47" s="14">
        <v>1119240000</v>
      </c>
      <c r="D47" s="14">
        <v>7768510000</v>
      </c>
      <c r="E47" s="14">
        <v>9404310000</v>
      </c>
      <c r="F47" s="14">
        <v>8211200000</v>
      </c>
      <c r="H47" s="14">
        <v>26654520000</v>
      </c>
    </row>
    <row r="48" spans="1:8" x14ac:dyDescent="0.55000000000000004">
      <c r="A48" s="14" t="s">
        <v>331</v>
      </c>
      <c r="C48" s="14">
        <v>1991770030</v>
      </c>
      <c r="D48" s="14">
        <v>2686020000</v>
      </c>
      <c r="E48" s="14">
        <v>4679545000</v>
      </c>
      <c r="F48" s="14">
        <v>4982250000</v>
      </c>
      <c r="H48" s="14">
        <v>14339585030</v>
      </c>
    </row>
    <row r="49" spans="1:8" x14ac:dyDescent="0.55000000000000004">
      <c r="A49" s="14" t="s">
        <v>332</v>
      </c>
      <c r="C49" s="14">
        <v>29600000</v>
      </c>
      <c r="D49" s="14">
        <v>1699780000</v>
      </c>
      <c r="E49" s="14">
        <v>5508290003</v>
      </c>
      <c r="F49" s="14">
        <v>5213850000</v>
      </c>
      <c r="H49" s="14">
        <v>12451520003</v>
      </c>
    </row>
    <row r="50" spans="1:8" x14ac:dyDescent="0.55000000000000004">
      <c r="A50" s="14" t="s">
        <v>333</v>
      </c>
      <c r="B50" s="14">
        <v>48280000</v>
      </c>
      <c r="C50" s="14">
        <v>4080000</v>
      </c>
      <c r="E50" s="14">
        <v>4000000</v>
      </c>
      <c r="H50" s="14">
        <v>56360000</v>
      </c>
    </row>
    <row r="51" spans="1:8" x14ac:dyDescent="0.55000000000000004">
      <c r="A51" s="14" t="s">
        <v>334</v>
      </c>
      <c r="C51" s="14">
        <v>13520000</v>
      </c>
      <c r="H51" s="14">
        <v>13520000</v>
      </c>
    </row>
    <row r="52" spans="1:8" x14ac:dyDescent="0.55000000000000004">
      <c r="A52" s="14" t="s">
        <v>335</v>
      </c>
      <c r="B52" s="14">
        <v>140880000</v>
      </c>
      <c r="C52" s="14">
        <v>157660000</v>
      </c>
      <c r="H52" s="14">
        <v>298540000</v>
      </c>
    </row>
    <row r="53" spans="1:8" x14ac:dyDescent="0.55000000000000004">
      <c r="A53" s="14" t="s">
        <v>336</v>
      </c>
      <c r="B53" s="14">
        <v>14500000</v>
      </c>
      <c r="C53" s="14">
        <v>683570000</v>
      </c>
      <c r="D53" s="14">
        <v>1440540000</v>
      </c>
      <c r="E53" s="14">
        <v>2400790000</v>
      </c>
      <c r="F53" s="14">
        <v>680650000</v>
      </c>
      <c r="H53" s="14">
        <v>5220050000</v>
      </c>
    </row>
    <row r="54" spans="1:8" x14ac:dyDescent="0.55000000000000004">
      <c r="A54" s="14" t="s">
        <v>337</v>
      </c>
      <c r="B54" s="14">
        <v>37240000</v>
      </c>
      <c r="C54" s="14">
        <v>30420000</v>
      </c>
      <c r="D54" s="14">
        <v>10800000</v>
      </c>
      <c r="H54" s="14">
        <v>78460000</v>
      </c>
    </row>
    <row r="55" spans="1:8" x14ac:dyDescent="0.55000000000000004">
      <c r="A55" s="14" t="s">
        <v>338</v>
      </c>
      <c r="B55" s="14">
        <v>511605000</v>
      </c>
      <c r="C55" s="14">
        <v>97180000</v>
      </c>
      <c r="D55" s="14">
        <v>39750001</v>
      </c>
      <c r="E55" s="14">
        <v>1288200000</v>
      </c>
      <c r="F55" s="14">
        <v>537100000</v>
      </c>
      <c r="H55" s="14">
        <v>2473835001</v>
      </c>
    </row>
    <row r="56" spans="1:8" x14ac:dyDescent="0.55000000000000004">
      <c r="A56" s="14" t="s">
        <v>339</v>
      </c>
      <c r="B56" s="14">
        <v>21000000</v>
      </c>
      <c r="C56" s="14">
        <v>156800000</v>
      </c>
      <c r="H56" s="14">
        <v>177800000</v>
      </c>
    </row>
    <row r="57" spans="1:8" x14ac:dyDescent="0.55000000000000004">
      <c r="A57" s="14" t="s">
        <v>340</v>
      </c>
      <c r="C57" s="14">
        <v>14450000</v>
      </c>
      <c r="H57" s="14">
        <v>14450000</v>
      </c>
    </row>
    <row r="58" spans="1:8" x14ac:dyDescent="0.55000000000000004">
      <c r="A58" s="14" t="s">
        <v>341</v>
      </c>
      <c r="B58" s="14">
        <v>696070000</v>
      </c>
      <c r="C58" s="14">
        <v>328560000</v>
      </c>
      <c r="D58" s="14">
        <v>1587350001</v>
      </c>
      <c r="E58" s="14">
        <v>135050000</v>
      </c>
      <c r="F58" s="14">
        <v>60000000</v>
      </c>
      <c r="H58" s="14">
        <v>2807030001</v>
      </c>
    </row>
    <row r="59" spans="1:8" x14ac:dyDescent="0.55000000000000004">
      <c r="A59" s="14" t="s">
        <v>342</v>
      </c>
      <c r="B59" s="14">
        <v>221930000</v>
      </c>
      <c r="C59" s="14">
        <v>1221480000</v>
      </c>
      <c r="D59" s="14">
        <v>1832580009</v>
      </c>
      <c r="E59" s="14">
        <v>1658750000</v>
      </c>
      <c r="F59" s="14">
        <v>1052450000</v>
      </c>
      <c r="H59" s="14">
        <v>5987190009</v>
      </c>
    </row>
    <row r="60" spans="1:8" x14ac:dyDescent="0.55000000000000004">
      <c r="A60" s="14" t="s">
        <v>343</v>
      </c>
      <c r="C60" s="14">
        <v>1354330000</v>
      </c>
      <c r="D60" s="14">
        <v>8529145001</v>
      </c>
      <c r="E60" s="14">
        <v>1844150000</v>
      </c>
      <c r="F60" s="14">
        <v>5826550000</v>
      </c>
      <c r="H60" s="14">
        <v>17554175001</v>
      </c>
    </row>
    <row r="61" spans="1:8" x14ac:dyDescent="0.55000000000000004">
      <c r="A61" s="14" t="s">
        <v>344</v>
      </c>
      <c r="B61" s="14">
        <v>40650000</v>
      </c>
      <c r="C61" s="14">
        <v>123960000</v>
      </c>
      <c r="D61" s="14">
        <v>147350000</v>
      </c>
      <c r="F61" s="14">
        <v>424750000</v>
      </c>
      <c r="H61" s="14">
        <v>736710000</v>
      </c>
    </row>
    <row r="62" spans="1:8" x14ac:dyDescent="0.55000000000000004">
      <c r="A62" s="14" t="s">
        <v>345</v>
      </c>
      <c r="B62" s="14">
        <v>623874000</v>
      </c>
      <c r="C62" s="14">
        <v>542870000</v>
      </c>
      <c r="D62" s="14">
        <v>1300000</v>
      </c>
      <c r="E62" s="14">
        <v>1376100000</v>
      </c>
      <c r="F62" s="14">
        <v>638950000</v>
      </c>
      <c r="H62" s="14">
        <v>3183094000</v>
      </c>
    </row>
    <row r="63" spans="1:8" x14ac:dyDescent="0.55000000000000004">
      <c r="A63" s="14" t="s">
        <v>346</v>
      </c>
      <c r="B63" s="14">
        <v>107080000</v>
      </c>
      <c r="C63" s="14">
        <v>60310000</v>
      </c>
      <c r="D63" s="14">
        <v>246230000</v>
      </c>
      <c r="E63" s="14">
        <v>72000000</v>
      </c>
      <c r="F63" s="14">
        <v>381100000</v>
      </c>
      <c r="H63" s="14">
        <v>866720000</v>
      </c>
    </row>
    <row r="64" spans="1:8" x14ac:dyDescent="0.55000000000000004">
      <c r="A64" s="14" t="s">
        <v>347</v>
      </c>
      <c r="C64" s="14">
        <v>136500000</v>
      </c>
      <c r="D64" s="14">
        <v>3888840006</v>
      </c>
      <c r="E64" s="14">
        <v>5552630000</v>
      </c>
      <c r="F64" s="14">
        <v>3742900000</v>
      </c>
      <c r="H64" s="14">
        <v>13320870006</v>
      </c>
    </row>
    <row r="65" spans="1:8" x14ac:dyDescent="0.55000000000000004">
      <c r="A65" s="14" t="s">
        <v>348</v>
      </c>
      <c r="C65" s="14">
        <v>120300000</v>
      </c>
      <c r="D65" s="14">
        <v>7270000</v>
      </c>
      <c r="H65" s="14">
        <v>127570000</v>
      </c>
    </row>
    <row r="66" spans="1:8" x14ac:dyDescent="0.55000000000000004">
      <c r="A66" s="14" t="s">
        <v>349</v>
      </c>
      <c r="B66" s="14">
        <v>294330000</v>
      </c>
      <c r="C66" s="14">
        <v>1241320000</v>
      </c>
      <c r="D66" s="14">
        <v>1300000</v>
      </c>
      <c r="H66" s="14">
        <v>1536950000</v>
      </c>
    </row>
    <row r="67" spans="1:8" x14ac:dyDescent="0.55000000000000004">
      <c r="A67" s="14" t="s">
        <v>350</v>
      </c>
      <c r="C67" s="14">
        <v>233870000</v>
      </c>
      <c r="D67" s="14">
        <v>44940000</v>
      </c>
      <c r="F67" s="14">
        <v>166050000</v>
      </c>
      <c r="H67" s="14">
        <v>444860000</v>
      </c>
    </row>
    <row r="68" spans="1:8" x14ac:dyDescent="0.55000000000000004">
      <c r="A68" s="14" t="s">
        <v>351</v>
      </c>
      <c r="C68" s="14">
        <v>35400000</v>
      </c>
      <c r="D68" s="14">
        <v>21950000</v>
      </c>
      <c r="E68" s="14">
        <v>6950000</v>
      </c>
      <c r="F68" s="14">
        <v>650000</v>
      </c>
      <c r="H68" s="14">
        <v>64950000</v>
      </c>
    </row>
    <row r="69" spans="1:8" x14ac:dyDescent="0.55000000000000004">
      <c r="A69" s="14" t="s">
        <v>352</v>
      </c>
      <c r="C69" s="14">
        <v>462600000</v>
      </c>
      <c r="D69" s="14">
        <v>1320650000</v>
      </c>
      <c r="E69" s="14">
        <v>591000000</v>
      </c>
      <c r="H69" s="14">
        <v>2374250000</v>
      </c>
    </row>
    <row r="70" spans="1:8" x14ac:dyDescent="0.55000000000000004">
      <c r="A70" s="14" t="s">
        <v>353</v>
      </c>
      <c r="C70" s="14">
        <v>8000000</v>
      </c>
      <c r="D70" s="14">
        <v>22750000</v>
      </c>
      <c r="H70" s="14">
        <v>30750000</v>
      </c>
    </row>
    <row r="71" spans="1:8" x14ac:dyDescent="0.55000000000000004">
      <c r="A71" s="14" t="s">
        <v>354</v>
      </c>
      <c r="B71" s="14">
        <v>63795000</v>
      </c>
      <c r="C71" s="14">
        <v>74760000</v>
      </c>
      <c r="D71" s="14">
        <v>99040000</v>
      </c>
      <c r="H71" s="14">
        <v>237595000</v>
      </c>
    </row>
    <row r="72" spans="1:8" x14ac:dyDescent="0.55000000000000004">
      <c r="A72" s="14" t="s">
        <v>355</v>
      </c>
      <c r="C72" s="14">
        <v>14000000</v>
      </c>
      <c r="H72" s="14">
        <v>14000000</v>
      </c>
    </row>
    <row r="73" spans="1:8" x14ac:dyDescent="0.55000000000000004">
      <c r="A73" s="14" t="s">
        <v>356</v>
      </c>
      <c r="B73" s="14">
        <v>168380000</v>
      </c>
      <c r="C73" s="14">
        <v>15200000</v>
      </c>
      <c r="E73" s="14">
        <v>658500000</v>
      </c>
      <c r="H73" s="14">
        <v>842080000</v>
      </c>
    </row>
    <row r="74" spans="1:8" x14ac:dyDescent="0.55000000000000004">
      <c r="A74" s="14" t="s">
        <v>357</v>
      </c>
      <c r="B74" s="14">
        <v>2240000</v>
      </c>
      <c r="C74" s="14">
        <v>1750000</v>
      </c>
      <c r="H74" s="14">
        <v>3990000</v>
      </c>
    </row>
    <row r="75" spans="1:8" x14ac:dyDescent="0.55000000000000004">
      <c r="A75" s="14" t="s">
        <v>358</v>
      </c>
      <c r="B75" s="14">
        <v>614960000</v>
      </c>
      <c r="C75" s="14">
        <v>38240000</v>
      </c>
      <c r="D75" s="14">
        <v>650000</v>
      </c>
      <c r="E75" s="14">
        <v>84400000</v>
      </c>
      <c r="H75" s="14">
        <v>738250000</v>
      </c>
    </row>
    <row r="76" spans="1:8" x14ac:dyDescent="0.55000000000000004">
      <c r="A76" s="14" t="s">
        <v>359</v>
      </c>
      <c r="B76" s="14">
        <v>2560000</v>
      </c>
      <c r="C76" s="14">
        <v>50520000</v>
      </c>
      <c r="D76" s="14">
        <v>27260000</v>
      </c>
      <c r="H76" s="14">
        <v>80340000</v>
      </c>
    </row>
    <row r="77" spans="1:8" x14ac:dyDescent="0.55000000000000004">
      <c r="A77" s="14" t="s">
        <v>360</v>
      </c>
      <c r="B77" s="14">
        <v>78520000</v>
      </c>
      <c r="C77" s="14">
        <v>6080000</v>
      </c>
      <c r="D77" s="14">
        <v>115850000</v>
      </c>
      <c r="E77" s="14">
        <v>956000000</v>
      </c>
      <c r="F77" s="14">
        <v>1221300000</v>
      </c>
      <c r="H77" s="14">
        <v>2377750000</v>
      </c>
    </row>
    <row r="78" spans="1:8" x14ac:dyDescent="0.55000000000000004">
      <c r="A78" s="14" t="s">
        <v>361</v>
      </c>
      <c r="B78" s="14">
        <v>72980000</v>
      </c>
      <c r="C78" s="14">
        <v>4500000</v>
      </c>
      <c r="F78" s="14">
        <v>1200000</v>
      </c>
      <c r="H78" s="14">
        <v>78680000</v>
      </c>
    </row>
    <row r="79" spans="1:8" x14ac:dyDescent="0.55000000000000004">
      <c r="A79" s="14" t="s">
        <v>362</v>
      </c>
      <c r="C79" s="14">
        <v>10300000</v>
      </c>
      <c r="H79" s="14">
        <v>10300000</v>
      </c>
    </row>
    <row r="80" spans="1:8" x14ac:dyDescent="0.55000000000000004">
      <c r="A80" s="14" t="s">
        <v>363</v>
      </c>
      <c r="B80" s="14">
        <v>19580000</v>
      </c>
      <c r="C80" s="14">
        <v>17660000</v>
      </c>
      <c r="D80" s="14">
        <v>199590000</v>
      </c>
      <c r="E80" s="14">
        <v>470650000</v>
      </c>
      <c r="F80" s="14">
        <v>413400000</v>
      </c>
      <c r="H80" s="14">
        <v>1120880000</v>
      </c>
    </row>
    <row r="81" spans="1:8" x14ac:dyDescent="0.55000000000000004">
      <c r="A81" s="14" t="s">
        <v>364</v>
      </c>
      <c r="B81" s="14">
        <v>120500000</v>
      </c>
      <c r="C81" s="14">
        <v>232400000</v>
      </c>
      <c r="F81" s="14">
        <v>321400000</v>
      </c>
      <c r="H81" s="14">
        <v>674300000</v>
      </c>
    </row>
    <row r="82" spans="1:8" x14ac:dyDescent="0.55000000000000004">
      <c r="A82" s="14" t="s">
        <v>365</v>
      </c>
      <c r="B82" s="14">
        <v>67800000</v>
      </c>
      <c r="C82" s="14">
        <v>57750000</v>
      </c>
      <c r="D82" s="14">
        <v>137970000</v>
      </c>
      <c r="H82" s="14">
        <v>263520000</v>
      </c>
    </row>
    <row r="83" spans="1:8" x14ac:dyDescent="0.55000000000000004">
      <c r="A83" s="14" t="s">
        <v>366</v>
      </c>
      <c r="B83" s="14">
        <v>114920000</v>
      </c>
      <c r="C83" s="14">
        <v>39000000</v>
      </c>
      <c r="D83" s="14">
        <v>28500000</v>
      </c>
      <c r="E83" s="14">
        <v>37000000</v>
      </c>
      <c r="F83" s="14">
        <v>1450000</v>
      </c>
      <c r="H83" s="14">
        <v>220870000</v>
      </c>
    </row>
    <row r="84" spans="1:8" x14ac:dyDescent="0.55000000000000004">
      <c r="A84" s="14" t="s">
        <v>367</v>
      </c>
      <c r="B84" s="14">
        <v>254220000</v>
      </c>
      <c r="C84" s="14">
        <v>35340000</v>
      </c>
      <c r="D84" s="14">
        <v>51600000</v>
      </c>
      <c r="E84" s="14">
        <v>132400000</v>
      </c>
      <c r="H84" s="14">
        <v>473560000</v>
      </c>
    </row>
    <row r="85" spans="1:8" x14ac:dyDescent="0.55000000000000004">
      <c r="A85" s="14" t="s">
        <v>368</v>
      </c>
      <c r="B85" s="14">
        <v>290990000</v>
      </c>
      <c r="C85" s="14">
        <v>18150000</v>
      </c>
      <c r="H85" s="14">
        <v>309140000</v>
      </c>
    </row>
    <row r="86" spans="1:8" x14ac:dyDescent="0.55000000000000004">
      <c r="A86" s="14" t="s">
        <v>369</v>
      </c>
      <c r="C86" s="14">
        <v>4000000</v>
      </c>
      <c r="D86" s="14">
        <v>10810000</v>
      </c>
      <c r="E86" s="14">
        <v>555300000</v>
      </c>
      <c r="F86" s="14">
        <v>475600000</v>
      </c>
      <c r="H86" s="14">
        <v>1045710000</v>
      </c>
    </row>
    <row r="87" spans="1:8" x14ac:dyDescent="0.55000000000000004">
      <c r="A87" s="14" t="s">
        <v>370</v>
      </c>
      <c r="B87" s="14">
        <v>396000000</v>
      </c>
      <c r="C87" s="14">
        <v>730500000</v>
      </c>
      <c r="D87" s="14">
        <v>987500000</v>
      </c>
      <c r="E87" s="14">
        <v>180250000</v>
      </c>
      <c r="F87" s="14">
        <v>81800000</v>
      </c>
      <c r="H87" s="14">
        <v>2376050000</v>
      </c>
    </row>
    <row r="88" spans="1:8" x14ac:dyDescent="0.55000000000000004">
      <c r="A88" s="14" t="s">
        <v>371</v>
      </c>
      <c r="C88" s="14">
        <v>33400000</v>
      </c>
      <c r="D88" s="14">
        <v>660550000</v>
      </c>
      <c r="H88" s="14">
        <v>693950000</v>
      </c>
    </row>
    <row r="89" spans="1:8" x14ac:dyDescent="0.55000000000000004">
      <c r="A89" s="14" t="s">
        <v>372</v>
      </c>
      <c r="B89" s="14">
        <v>2700000</v>
      </c>
      <c r="C89" s="14">
        <v>16400000</v>
      </c>
      <c r="D89" s="14">
        <v>27050000</v>
      </c>
      <c r="E89" s="14">
        <v>9450000</v>
      </c>
      <c r="F89" s="14">
        <v>4400000</v>
      </c>
      <c r="H89" s="14">
        <v>60000000</v>
      </c>
    </row>
    <row r="90" spans="1:8" x14ac:dyDescent="0.55000000000000004">
      <c r="A90" s="14" t="s">
        <v>373</v>
      </c>
      <c r="C90" s="14">
        <v>66800000</v>
      </c>
      <c r="H90" s="14">
        <v>66800000</v>
      </c>
    </row>
    <row r="91" spans="1:8" x14ac:dyDescent="0.55000000000000004">
      <c r="A91" s="14" t="s">
        <v>374</v>
      </c>
      <c r="D91" s="14">
        <v>192550000</v>
      </c>
      <c r="H91" s="14">
        <v>192550000</v>
      </c>
    </row>
    <row r="92" spans="1:8" x14ac:dyDescent="0.55000000000000004">
      <c r="A92" s="14" t="s">
        <v>375</v>
      </c>
      <c r="B92" s="14">
        <v>23520000</v>
      </c>
      <c r="C92" s="14">
        <v>117850000</v>
      </c>
      <c r="D92" s="14">
        <v>530340000</v>
      </c>
      <c r="E92" s="14">
        <v>595000000</v>
      </c>
      <c r="F92" s="14">
        <v>1467650000</v>
      </c>
      <c r="H92" s="14">
        <v>2734360000</v>
      </c>
    </row>
    <row r="93" spans="1:8" x14ac:dyDescent="0.55000000000000004">
      <c r="A93" s="14" t="s">
        <v>376</v>
      </c>
      <c r="B93" s="14">
        <v>95540000</v>
      </c>
      <c r="C93" s="14">
        <v>7230000</v>
      </c>
      <c r="D93" s="14">
        <v>15500000</v>
      </c>
      <c r="E93" s="14">
        <v>239650000</v>
      </c>
      <c r="F93" s="14">
        <v>14550000</v>
      </c>
      <c r="H93" s="14">
        <v>372470000</v>
      </c>
    </row>
    <row r="94" spans="1:8" x14ac:dyDescent="0.55000000000000004">
      <c r="A94" s="14" t="s">
        <v>377</v>
      </c>
      <c r="C94" s="14">
        <v>1164260000</v>
      </c>
      <c r="D94" s="14">
        <v>887250000</v>
      </c>
      <c r="E94" s="14">
        <v>541250000</v>
      </c>
      <c r="F94" s="14">
        <v>4750000</v>
      </c>
      <c r="H94" s="14">
        <v>2597510000</v>
      </c>
    </row>
    <row r="95" spans="1:8" x14ac:dyDescent="0.55000000000000004">
      <c r="A95" s="14" t="s">
        <v>378</v>
      </c>
      <c r="C95" s="14">
        <v>11200000</v>
      </c>
      <c r="D95" s="14">
        <v>15360000</v>
      </c>
      <c r="E95" s="14">
        <v>11100000</v>
      </c>
      <c r="H95" s="14">
        <v>37660000</v>
      </c>
    </row>
    <row r="96" spans="1:8" x14ac:dyDescent="0.55000000000000004">
      <c r="A96" s="14" t="s">
        <v>379</v>
      </c>
      <c r="C96" s="14">
        <v>200790000</v>
      </c>
      <c r="D96" s="14">
        <v>197940000</v>
      </c>
      <c r="E96" s="14">
        <v>81600000</v>
      </c>
      <c r="H96" s="14">
        <v>480330000</v>
      </c>
    </row>
    <row r="97" spans="1:8" x14ac:dyDescent="0.55000000000000004">
      <c r="A97" s="14" t="s">
        <v>380</v>
      </c>
      <c r="B97" s="14">
        <v>15000000</v>
      </c>
      <c r="C97" s="14">
        <v>2440000</v>
      </c>
      <c r="E97" s="14">
        <v>230450000</v>
      </c>
      <c r="H97" s="14">
        <v>247890000</v>
      </c>
    </row>
    <row r="98" spans="1:8" x14ac:dyDescent="0.55000000000000004">
      <c r="A98" s="14" t="s">
        <v>381</v>
      </c>
      <c r="C98" s="14">
        <v>8800000</v>
      </c>
      <c r="D98" s="14">
        <v>12960000</v>
      </c>
      <c r="H98" s="14">
        <v>21760000</v>
      </c>
    </row>
    <row r="99" spans="1:8" x14ac:dyDescent="0.55000000000000004">
      <c r="A99" s="14" t="s">
        <v>382</v>
      </c>
      <c r="C99" s="14">
        <v>181400000</v>
      </c>
      <c r="H99" s="14">
        <v>181400000</v>
      </c>
    </row>
    <row r="100" spans="1:8" x14ac:dyDescent="0.55000000000000004">
      <c r="A100" s="14" t="s">
        <v>383</v>
      </c>
      <c r="C100" s="14">
        <v>580000</v>
      </c>
      <c r="D100" s="14">
        <v>1740720000</v>
      </c>
      <c r="H100" s="14">
        <v>1741300000</v>
      </c>
    </row>
    <row r="101" spans="1:8" x14ac:dyDescent="0.55000000000000004">
      <c r="A101" s="14" t="s">
        <v>384</v>
      </c>
      <c r="C101" s="14">
        <v>18090000</v>
      </c>
      <c r="H101" s="14">
        <v>18090000</v>
      </c>
    </row>
    <row r="102" spans="1:8" x14ac:dyDescent="0.55000000000000004">
      <c r="A102" s="14" t="s">
        <v>385</v>
      </c>
      <c r="B102" s="14">
        <v>85020000</v>
      </c>
      <c r="F102" s="14">
        <v>8400000</v>
      </c>
      <c r="H102" s="14">
        <v>93420000</v>
      </c>
    </row>
    <row r="103" spans="1:8" x14ac:dyDescent="0.55000000000000004">
      <c r="A103" s="14" t="s">
        <v>386</v>
      </c>
      <c r="B103" s="14">
        <v>125420000</v>
      </c>
      <c r="H103" s="14">
        <v>125420000</v>
      </c>
    </row>
    <row r="104" spans="1:8" x14ac:dyDescent="0.55000000000000004">
      <c r="A104" s="14" t="s">
        <v>387</v>
      </c>
      <c r="B104" s="14">
        <v>226800000</v>
      </c>
      <c r="F104" s="14">
        <v>185000000</v>
      </c>
      <c r="H104" s="14">
        <v>411800000</v>
      </c>
    </row>
    <row r="105" spans="1:8" x14ac:dyDescent="0.55000000000000004">
      <c r="A105" s="14" t="s">
        <v>388</v>
      </c>
      <c r="B105" s="14">
        <v>31610000</v>
      </c>
      <c r="D105" s="14">
        <v>400000</v>
      </c>
      <c r="E105" s="14">
        <v>34800000</v>
      </c>
      <c r="F105" s="14">
        <v>1374900000</v>
      </c>
      <c r="H105" s="14">
        <v>1441710000</v>
      </c>
    </row>
    <row r="106" spans="1:8" x14ac:dyDescent="0.55000000000000004">
      <c r="A106" s="14" t="s">
        <v>389</v>
      </c>
      <c r="B106" s="14">
        <v>43700000</v>
      </c>
      <c r="H106" s="14">
        <v>43700000</v>
      </c>
    </row>
    <row r="107" spans="1:8" x14ac:dyDescent="0.55000000000000004">
      <c r="A107" s="14" t="s">
        <v>390</v>
      </c>
      <c r="B107" s="14">
        <v>108080000</v>
      </c>
      <c r="H107" s="14">
        <v>108080000</v>
      </c>
    </row>
    <row r="108" spans="1:8" x14ac:dyDescent="0.55000000000000004">
      <c r="A108" s="14" t="s">
        <v>391</v>
      </c>
      <c r="B108" s="14">
        <v>36700000</v>
      </c>
      <c r="H108" s="14">
        <v>36700000</v>
      </c>
    </row>
    <row r="109" spans="1:8" x14ac:dyDescent="0.55000000000000004">
      <c r="A109" s="14" t="s">
        <v>392</v>
      </c>
      <c r="B109" s="14">
        <v>26100000</v>
      </c>
      <c r="H109" s="14">
        <v>26100000</v>
      </c>
    </row>
    <row r="110" spans="1:8" x14ac:dyDescent="0.55000000000000004">
      <c r="A110" s="14" t="s">
        <v>393</v>
      </c>
      <c r="B110" s="14">
        <v>8100000</v>
      </c>
      <c r="H110" s="14">
        <v>8100000</v>
      </c>
    </row>
    <row r="111" spans="1:8" x14ac:dyDescent="0.55000000000000004">
      <c r="A111" s="14" t="s">
        <v>394</v>
      </c>
      <c r="B111" s="14">
        <v>42460000</v>
      </c>
      <c r="H111" s="14">
        <v>42460000</v>
      </c>
    </row>
    <row r="112" spans="1:8" x14ac:dyDescent="0.55000000000000004">
      <c r="A112" s="14" t="s">
        <v>395</v>
      </c>
      <c r="B112" s="14">
        <v>88350000</v>
      </c>
      <c r="H112" s="14">
        <v>88350000</v>
      </c>
    </row>
    <row r="113" spans="1:8" x14ac:dyDescent="0.55000000000000004">
      <c r="A113" s="14" t="s">
        <v>396</v>
      </c>
      <c r="B113" s="14">
        <v>2400000</v>
      </c>
      <c r="H113" s="14">
        <v>2400000</v>
      </c>
    </row>
    <row r="114" spans="1:8" x14ac:dyDescent="0.55000000000000004">
      <c r="A114" s="14" t="s">
        <v>397</v>
      </c>
      <c r="D114" s="14">
        <v>6550000</v>
      </c>
      <c r="H114" s="14">
        <v>6550000</v>
      </c>
    </row>
    <row r="115" spans="1:8" x14ac:dyDescent="0.55000000000000004">
      <c r="A115" s="14" t="s">
        <v>398</v>
      </c>
      <c r="B115" s="14">
        <v>24600000</v>
      </c>
      <c r="H115" s="14">
        <v>24600000</v>
      </c>
    </row>
    <row r="116" spans="1:8" x14ac:dyDescent="0.55000000000000004">
      <c r="A116" s="14" t="s">
        <v>399</v>
      </c>
      <c r="B116" s="14">
        <v>14520000</v>
      </c>
      <c r="F116" s="14">
        <v>21600000</v>
      </c>
      <c r="H116" s="14">
        <v>36120000</v>
      </c>
    </row>
    <row r="117" spans="1:8" x14ac:dyDescent="0.55000000000000004">
      <c r="A117" s="14" t="s">
        <v>400</v>
      </c>
      <c r="B117" s="14">
        <v>7130000</v>
      </c>
      <c r="H117" s="14">
        <v>7130000</v>
      </c>
    </row>
    <row r="118" spans="1:8" x14ac:dyDescent="0.55000000000000004">
      <c r="A118" s="14" t="s">
        <v>401</v>
      </c>
      <c r="B118" s="14">
        <v>89900000</v>
      </c>
      <c r="H118" s="14">
        <v>89900000</v>
      </c>
    </row>
    <row r="119" spans="1:8" x14ac:dyDescent="0.55000000000000004">
      <c r="A119" s="14" t="s">
        <v>402</v>
      </c>
      <c r="B119" s="14">
        <v>12960000</v>
      </c>
      <c r="H119" s="14">
        <v>12960000</v>
      </c>
    </row>
    <row r="120" spans="1:8" x14ac:dyDescent="0.55000000000000004">
      <c r="A120" s="14" t="s">
        <v>403</v>
      </c>
      <c r="B120" s="14">
        <v>330000</v>
      </c>
      <c r="E120" s="14">
        <v>52000000</v>
      </c>
      <c r="H120" s="14">
        <v>52330000</v>
      </c>
    </row>
    <row r="121" spans="1:8" x14ac:dyDescent="0.55000000000000004">
      <c r="A121" s="14" t="s">
        <v>404</v>
      </c>
      <c r="B121" s="14">
        <v>34380000</v>
      </c>
      <c r="D121" s="14">
        <v>17000000</v>
      </c>
      <c r="H121" s="14">
        <v>51380000</v>
      </c>
    </row>
    <row r="122" spans="1:8" x14ac:dyDescent="0.55000000000000004">
      <c r="A122" s="14" t="s">
        <v>405</v>
      </c>
      <c r="B122" s="14">
        <v>300000</v>
      </c>
      <c r="H122" s="14">
        <v>300000</v>
      </c>
    </row>
    <row r="123" spans="1:8" x14ac:dyDescent="0.55000000000000004">
      <c r="A123" s="14" t="s">
        <v>406</v>
      </c>
      <c r="B123" s="14">
        <v>39520000</v>
      </c>
      <c r="H123" s="14">
        <v>39520000</v>
      </c>
    </row>
    <row r="124" spans="1:8" x14ac:dyDescent="0.55000000000000004">
      <c r="A124" s="14" t="s">
        <v>407</v>
      </c>
      <c r="B124" s="14">
        <v>900000</v>
      </c>
      <c r="H124" s="14">
        <v>900000</v>
      </c>
    </row>
    <row r="125" spans="1:8" x14ac:dyDescent="0.55000000000000004">
      <c r="A125" s="14" t="s">
        <v>408</v>
      </c>
      <c r="B125" s="14">
        <v>24000000</v>
      </c>
      <c r="H125" s="14">
        <v>24000000</v>
      </c>
    </row>
    <row r="126" spans="1:8" x14ac:dyDescent="0.55000000000000004">
      <c r="A126" s="14" t="s">
        <v>409</v>
      </c>
      <c r="B126" s="14">
        <v>1770000</v>
      </c>
      <c r="H126" s="14">
        <v>1770000</v>
      </c>
    </row>
    <row r="127" spans="1:8" x14ac:dyDescent="0.55000000000000004">
      <c r="A127" s="14" t="s">
        <v>410</v>
      </c>
      <c r="B127" s="14">
        <v>31420000</v>
      </c>
      <c r="H127" s="14">
        <v>31420000</v>
      </c>
    </row>
    <row r="128" spans="1:8" x14ac:dyDescent="0.55000000000000004">
      <c r="A128" s="14" t="s">
        <v>411</v>
      </c>
      <c r="B128" s="14">
        <v>15900000</v>
      </c>
      <c r="H128" s="14">
        <v>15900000</v>
      </c>
    </row>
    <row r="129" spans="1:8" x14ac:dyDescent="0.55000000000000004">
      <c r="A129" s="14" t="s">
        <v>412</v>
      </c>
      <c r="D129" s="14">
        <v>251340000</v>
      </c>
      <c r="E129" s="14">
        <v>313000000</v>
      </c>
      <c r="F129" s="14">
        <v>1429800000</v>
      </c>
      <c r="H129" s="14">
        <v>1994140000</v>
      </c>
    </row>
    <row r="130" spans="1:8" x14ac:dyDescent="0.55000000000000004">
      <c r="A130" s="14" t="s">
        <v>413</v>
      </c>
      <c r="D130" s="14">
        <v>1438620000</v>
      </c>
      <c r="E130" s="14">
        <v>4259100000</v>
      </c>
      <c r="F130" s="14">
        <v>2882150000</v>
      </c>
      <c r="H130" s="14">
        <v>8579870000</v>
      </c>
    </row>
    <row r="131" spans="1:8" x14ac:dyDescent="0.55000000000000004">
      <c r="A131" s="14" t="s">
        <v>414</v>
      </c>
      <c r="D131" s="14">
        <v>1337800000</v>
      </c>
      <c r="E131" s="14">
        <v>1268000000</v>
      </c>
      <c r="F131" s="14">
        <v>1413650000</v>
      </c>
      <c r="H131" s="14">
        <v>4019450000</v>
      </c>
    </row>
    <row r="132" spans="1:8" x14ac:dyDescent="0.55000000000000004">
      <c r="A132" s="14" t="s">
        <v>415</v>
      </c>
      <c r="E132" s="14">
        <v>978640000</v>
      </c>
      <c r="F132" s="14">
        <v>1659360000</v>
      </c>
      <c r="H132" s="14">
        <v>2638000000</v>
      </c>
    </row>
    <row r="133" spans="1:8" x14ac:dyDescent="0.55000000000000004">
      <c r="A133" s="14" t="s">
        <v>416</v>
      </c>
      <c r="D133" s="14">
        <v>585990000</v>
      </c>
      <c r="E133" s="14">
        <v>442950000</v>
      </c>
      <c r="F133" s="14">
        <v>288000000</v>
      </c>
      <c r="H133" s="14">
        <v>1316940000</v>
      </c>
    </row>
    <row r="134" spans="1:8" x14ac:dyDescent="0.55000000000000004">
      <c r="A134" s="14" t="s">
        <v>417</v>
      </c>
      <c r="D134" s="14">
        <v>52950000</v>
      </c>
      <c r="E134" s="14">
        <v>11700000</v>
      </c>
      <c r="H134" s="14">
        <v>64650000</v>
      </c>
    </row>
    <row r="135" spans="1:8" x14ac:dyDescent="0.55000000000000004">
      <c r="A135" s="14" t="s">
        <v>418</v>
      </c>
      <c r="D135" s="14">
        <v>6600000</v>
      </c>
      <c r="F135" s="14">
        <v>268200000</v>
      </c>
      <c r="H135" s="14">
        <v>274800000</v>
      </c>
    </row>
    <row r="136" spans="1:8" x14ac:dyDescent="0.55000000000000004">
      <c r="A136" s="14" t="s">
        <v>419</v>
      </c>
      <c r="E136" s="14">
        <v>10400000</v>
      </c>
      <c r="F136" s="14">
        <v>9000000</v>
      </c>
      <c r="H136" s="14">
        <v>19400000</v>
      </c>
    </row>
    <row r="137" spans="1:8" x14ac:dyDescent="0.55000000000000004">
      <c r="A137" s="14" t="s">
        <v>420</v>
      </c>
      <c r="D137" s="14">
        <v>9110000</v>
      </c>
      <c r="E137" s="14">
        <v>21090000</v>
      </c>
      <c r="F137" s="14">
        <v>37650000</v>
      </c>
      <c r="H137" s="14">
        <v>67850000</v>
      </c>
    </row>
    <row r="138" spans="1:8" x14ac:dyDescent="0.55000000000000004">
      <c r="A138" s="14" t="s">
        <v>421</v>
      </c>
      <c r="D138" s="14">
        <v>673920000</v>
      </c>
      <c r="E138" s="14">
        <v>29500000</v>
      </c>
      <c r="F138" s="14">
        <v>43500000</v>
      </c>
      <c r="H138" s="14">
        <v>746920000</v>
      </c>
    </row>
    <row r="139" spans="1:8" x14ac:dyDescent="0.55000000000000004">
      <c r="A139" s="14" t="s">
        <v>422</v>
      </c>
      <c r="E139" s="14">
        <v>272400000</v>
      </c>
      <c r="H139" s="14">
        <v>272400000</v>
      </c>
    </row>
    <row r="140" spans="1:8" x14ac:dyDescent="0.55000000000000004">
      <c r="A140" s="14" t="s">
        <v>423</v>
      </c>
      <c r="E140" s="14">
        <v>3000000</v>
      </c>
      <c r="H140" s="14">
        <v>3000000</v>
      </c>
    </row>
    <row r="141" spans="1:8" x14ac:dyDescent="0.55000000000000004">
      <c r="A141" s="14" t="s">
        <v>424</v>
      </c>
      <c r="E141" s="14">
        <v>90500000</v>
      </c>
      <c r="F141" s="14">
        <v>341350000</v>
      </c>
      <c r="H141" s="14">
        <v>431850000</v>
      </c>
    </row>
    <row r="142" spans="1:8" x14ac:dyDescent="0.55000000000000004">
      <c r="A142" s="14" t="s">
        <v>425</v>
      </c>
      <c r="E142" s="14">
        <v>1534350000</v>
      </c>
      <c r="F142" s="14">
        <v>2485450000</v>
      </c>
      <c r="H142" s="14">
        <v>4019800000</v>
      </c>
    </row>
    <row r="143" spans="1:8" x14ac:dyDescent="0.55000000000000004">
      <c r="A143" s="14" t="s">
        <v>426</v>
      </c>
      <c r="E143" s="14">
        <v>0</v>
      </c>
      <c r="F143" s="14">
        <v>0</v>
      </c>
      <c r="H143" s="14">
        <v>0</v>
      </c>
    </row>
    <row r="144" spans="1:8" x14ac:dyDescent="0.55000000000000004">
      <c r="A144" s="14" t="s">
        <v>427</v>
      </c>
      <c r="D144" s="14">
        <v>190450000</v>
      </c>
      <c r="E144" s="14">
        <v>879000000</v>
      </c>
      <c r="F144" s="14">
        <v>1404400000</v>
      </c>
      <c r="H144" s="14">
        <v>2473850000</v>
      </c>
    </row>
    <row r="145" spans="1:8" x14ac:dyDescent="0.55000000000000004">
      <c r="A145" s="14" t="s">
        <v>428</v>
      </c>
      <c r="D145" s="14">
        <v>546410000</v>
      </c>
      <c r="E145" s="14">
        <v>639100000</v>
      </c>
      <c r="F145" s="14">
        <v>364950000</v>
      </c>
      <c r="H145" s="14">
        <v>1550460000</v>
      </c>
    </row>
    <row r="146" spans="1:8" x14ac:dyDescent="0.55000000000000004">
      <c r="A146" s="14" t="s">
        <v>429</v>
      </c>
      <c r="D146" s="14">
        <v>540350000</v>
      </c>
      <c r="E146" s="14">
        <v>797950000</v>
      </c>
      <c r="F146" s="14">
        <v>422700000</v>
      </c>
      <c r="H146" s="14">
        <v>1761000000</v>
      </c>
    </row>
    <row r="147" spans="1:8" x14ac:dyDescent="0.55000000000000004">
      <c r="A147" s="14" t="s">
        <v>430</v>
      </c>
      <c r="F147" s="14">
        <v>394800000</v>
      </c>
      <c r="H147" s="14">
        <v>394800000</v>
      </c>
    </row>
    <row r="148" spans="1:8" x14ac:dyDescent="0.55000000000000004">
      <c r="A148" s="14" t="s">
        <v>431</v>
      </c>
      <c r="E148" s="14">
        <v>71250000</v>
      </c>
      <c r="F148" s="14">
        <v>1200000</v>
      </c>
      <c r="H148" s="14">
        <v>72450000</v>
      </c>
    </row>
    <row r="149" spans="1:8" x14ac:dyDescent="0.55000000000000004">
      <c r="A149" s="14" t="s">
        <v>432</v>
      </c>
      <c r="D149" s="14">
        <v>203450000</v>
      </c>
      <c r="E149" s="14">
        <v>139650000</v>
      </c>
      <c r="H149" s="14">
        <v>343100000</v>
      </c>
    </row>
    <row r="150" spans="1:8" x14ac:dyDescent="0.55000000000000004">
      <c r="A150" s="14" t="s">
        <v>433</v>
      </c>
      <c r="E150" s="14">
        <v>121800000</v>
      </c>
      <c r="F150" s="14">
        <v>89500000</v>
      </c>
      <c r="H150" s="14">
        <v>211300000</v>
      </c>
    </row>
    <row r="151" spans="1:8" x14ac:dyDescent="0.55000000000000004">
      <c r="A151" s="14" t="s">
        <v>434</v>
      </c>
      <c r="E151" s="14">
        <v>3200000</v>
      </c>
      <c r="H151" s="14">
        <v>3200000</v>
      </c>
    </row>
    <row r="152" spans="1:8" x14ac:dyDescent="0.55000000000000004">
      <c r="A152" s="14" t="s">
        <v>435</v>
      </c>
      <c r="E152" s="14">
        <v>1000000</v>
      </c>
      <c r="H152" s="14">
        <v>1000000</v>
      </c>
    </row>
    <row r="153" spans="1:8" x14ac:dyDescent="0.55000000000000004">
      <c r="A153" s="14" t="s">
        <v>436</v>
      </c>
      <c r="E153" s="14">
        <v>1800000</v>
      </c>
      <c r="H153" s="14">
        <v>1800000</v>
      </c>
    </row>
    <row r="154" spans="1:8" x14ac:dyDescent="0.55000000000000004">
      <c r="A154" s="14" t="s">
        <v>437</v>
      </c>
      <c r="E154" s="14">
        <v>239000000</v>
      </c>
      <c r="F154" s="14">
        <v>385400000</v>
      </c>
      <c r="H154" s="14">
        <v>624400000</v>
      </c>
    </row>
    <row r="155" spans="1:8" x14ac:dyDescent="0.55000000000000004">
      <c r="A155" s="14" t="s">
        <v>438</v>
      </c>
      <c r="E155" s="14">
        <v>5200000</v>
      </c>
      <c r="F155" s="14">
        <v>26800000</v>
      </c>
      <c r="H155" s="14">
        <v>32000000</v>
      </c>
    </row>
    <row r="156" spans="1:8" x14ac:dyDescent="0.55000000000000004">
      <c r="A156" s="14" t="s">
        <v>439</v>
      </c>
      <c r="D156" s="14">
        <v>750000</v>
      </c>
      <c r="F156" s="14">
        <v>36000000</v>
      </c>
      <c r="H156" s="14">
        <v>36750000</v>
      </c>
    </row>
    <row r="157" spans="1:8" x14ac:dyDescent="0.55000000000000004">
      <c r="A157" s="14" t="s">
        <v>440</v>
      </c>
      <c r="D157" s="14">
        <v>48950000</v>
      </c>
      <c r="H157" s="14">
        <v>48950000</v>
      </c>
    </row>
    <row r="158" spans="1:8" x14ac:dyDescent="0.55000000000000004">
      <c r="A158" s="14" t="s">
        <v>441</v>
      </c>
      <c r="D158" s="14">
        <v>49200000</v>
      </c>
      <c r="E158" s="14">
        <v>321450000</v>
      </c>
      <c r="F158" s="14">
        <v>18800000</v>
      </c>
      <c r="H158" s="14">
        <v>389450000</v>
      </c>
    </row>
    <row r="159" spans="1:8" x14ac:dyDescent="0.55000000000000004">
      <c r="A159" s="14" t="s">
        <v>442</v>
      </c>
      <c r="D159" s="14">
        <v>7000000</v>
      </c>
      <c r="E159" s="14">
        <v>43600000</v>
      </c>
      <c r="H159" s="14">
        <v>50600000</v>
      </c>
    </row>
    <row r="160" spans="1:8" x14ac:dyDescent="0.55000000000000004">
      <c r="A160" s="14" t="s">
        <v>443</v>
      </c>
      <c r="D160" s="14">
        <v>206540000</v>
      </c>
      <c r="F160" s="14">
        <v>222000000</v>
      </c>
      <c r="H160" s="14">
        <v>428540000</v>
      </c>
    </row>
    <row r="161" spans="1:8" x14ac:dyDescent="0.55000000000000004">
      <c r="A161" s="14" t="s">
        <v>444</v>
      </c>
      <c r="D161" s="14">
        <v>89050000</v>
      </c>
      <c r="H161" s="14">
        <v>89050000</v>
      </c>
    </row>
    <row r="162" spans="1:8" x14ac:dyDescent="0.55000000000000004">
      <c r="A162" s="14" t="s">
        <v>445</v>
      </c>
      <c r="E162" s="14">
        <v>64000000</v>
      </c>
      <c r="F162" s="14">
        <v>161350000</v>
      </c>
      <c r="H162" s="14">
        <v>225350000</v>
      </c>
    </row>
    <row r="163" spans="1:8" x14ac:dyDescent="0.55000000000000004">
      <c r="A163" s="14" t="s">
        <v>446</v>
      </c>
      <c r="E163" s="14">
        <v>16250000</v>
      </c>
      <c r="F163" s="14">
        <v>2650000</v>
      </c>
      <c r="H163" s="14">
        <v>18900000</v>
      </c>
    </row>
    <row r="164" spans="1:8" x14ac:dyDescent="0.55000000000000004">
      <c r="A164" s="14" t="s">
        <v>447</v>
      </c>
      <c r="E164" s="14">
        <v>1354600000</v>
      </c>
      <c r="F164" s="14">
        <v>26000000</v>
      </c>
      <c r="H164" s="14">
        <v>1380600000</v>
      </c>
    </row>
    <row r="165" spans="1:8" x14ac:dyDescent="0.55000000000000004">
      <c r="A165" s="14" t="s">
        <v>448</v>
      </c>
      <c r="E165" s="14">
        <v>1000000</v>
      </c>
      <c r="H165" s="14">
        <v>1000000</v>
      </c>
    </row>
    <row r="166" spans="1:8" x14ac:dyDescent="0.55000000000000004">
      <c r="A166" s="14" t="s">
        <v>449</v>
      </c>
      <c r="E166" s="14">
        <v>4000000</v>
      </c>
      <c r="H166" s="14">
        <v>4000000</v>
      </c>
    </row>
    <row r="167" spans="1:8" x14ac:dyDescent="0.55000000000000004">
      <c r="A167" s="14" t="s">
        <v>450</v>
      </c>
      <c r="E167" s="14">
        <v>32300000</v>
      </c>
      <c r="F167" s="14">
        <v>397150000</v>
      </c>
      <c r="H167" s="14">
        <v>429450000</v>
      </c>
    </row>
    <row r="168" spans="1:8" x14ac:dyDescent="0.55000000000000004">
      <c r="A168" s="14" t="s">
        <v>451</v>
      </c>
      <c r="E168" s="14">
        <v>695430000</v>
      </c>
      <c r="F168" s="14">
        <v>253850000</v>
      </c>
      <c r="H168" s="14">
        <v>949280000</v>
      </c>
    </row>
    <row r="169" spans="1:8" x14ac:dyDescent="0.55000000000000004">
      <c r="A169" s="14" t="s">
        <v>452</v>
      </c>
      <c r="D169" s="14">
        <v>84190000</v>
      </c>
      <c r="E169" s="14">
        <v>991050000</v>
      </c>
      <c r="F169" s="14">
        <v>100250000</v>
      </c>
      <c r="H169" s="14">
        <v>1175490000</v>
      </c>
    </row>
    <row r="170" spans="1:8" x14ac:dyDescent="0.55000000000000004">
      <c r="A170" s="14" t="s">
        <v>453</v>
      </c>
      <c r="E170" s="14">
        <v>3078240000</v>
      </c>
      <c r="F170" s="14">
        <v>2447200000</v>
      </c>
      <c r="H170" s="14">
        <v>5525440000</v>
      </c>
    </row>
    <row r="171" spans="1:8" x14ac:dyDescent="0.55000000000000004">
      <c r="A171" s="14" t="s">
        <v>454</v>
      </c>
      <c r="E171" s="14">
        <v>110150000</v>
      </c>
      <c r="F171" s="14">
        <v>8600000</v>
      </c>
      <c r="H171" s="14">
        <v>118750000</v>
      </c>
    </row>
    <row r="172" spans="1:8" x14ac:dyDescent="0.55000000000000004">
      <c r="A172" s="14" t="s">
        <v>455</v>
      </c>
      <c r="E172" s="14">
        <v>25900000</v>
      </c>
      <c r="H172" s="14">
        <v>25900000</v>
      </c>
    </row>
    <row r="173" spans="1:8" x14ac:dyDescent="0.55000000000000004">
      <c r="A173" s="14" t="s">
        <v>456</v>
      </c>
      <c r="E173" s="14">
        <v>122050000</v>
      </c>
      <c r="F173" s="14">
        <v>89050000</v>
      </c>
      <c r="H173" s="14">
        <v>211100000</v>
      </c>
    </row>
    <row r="174" spans="1:8" x14ac:dyDescent="0.55000000000000004">
      <c r="A174" s="14" t="s">
        <v>457</v>
      </c>
      <c r="E174" s="14">
        <v>46250000</v>
      </c>
      <c r="F174" s="14">
        <v>10100000</v>
      </c>
      <c r="H174" s="14">
        <v>56350000</v>
      </c>
    </row>
    <row r="175" spans="1:8" x14ac:dyDescent="0.55000000000000004">
      <c r="A175" s="14" t="s">
        <v>458</v>
      </c>
      <c r="E175" s="14">
        <v>17000000</v>
      </c>
      <c r="H175" s="14">
        <v>17000000</v>
      </c>
    </row>
    <row r="176" spans="1:8" x14ac:dyDescent="0.55000000000000004">
      <c r="A176" s="14" t="s">
        <v>459</v>
      </c>
      <c r="E176" s="14">
        <v>190150000</v>
      </c>
      <c r="F176" s="14">
        <v>274050000</v>
      </c>
      <c r="H176" s="14">
        <v>464200000</v>
      </c>
    </row>
    <row r="177" spans="1:8" x14ac:dyDescent="0.55000000000000004">
      <c r="A177" s="14" t="s">
        <v>460</v>
      </c>
      <c r="D177" s="14">
        <v>113050000</v>
      </c>
      <c r="E177" s="14">
        <v>385450000</v>
      </c>
      <c r="H177" s="14">
        <v>498500000</v>
      </c>
    </row>
    <row r="178" spans="1:8" x14ac:dyDescent="0.55000000000000004">
      <c r="A178" s="14" t="s">
        <v>461</v>
      </c>
      <c r="E178" s="14">
        <v>74650000</v>
      </c>
      <c r="F178" s="14">
        <v>43600000</v>
      </c>
      <c r="H178" s="14">
        <v>118250000</v>
      </c>
    </row>
    <row r="179" spans="1:8" x14ac:dyDescent="0.55000000000000004">
      <c r="A179" s="14" t="s">
        <v>462</v>
      </c>
      <c r="E179" s="14">
        <v>31600000</v>
      </c>
      <c r="F179" s="14">
        <v>-16200000</v>
      </c>
      <c r="H179" s="14">
        <v>15400000</v>
      </c>
    </row>
    <row r="180" spans="1:8" x14ac:dyDescent="0.55000000000000004">
      <c r="A180" s="14" t="s">
        <v>463</v>
      </c>
      <c r="E180" s="14">
        <v>81450000</v>
      </c>
      <c r="H180" s="14">
        <v>81450000</v>
      </c>
    </row>
    <row r="181" spans="1:8" x14ac:dyDescent="0.55000000000000004">
      <c r="A181" s="14" t="s">
        <v>464</v>
      </c>
      <c r="E181" s="14">
        <v>1400000</v>
      </c>
      <c r="F181" s="14">
        <v>2900000</v>
      </c>
      <c r="H181" s="14">
        <v>4300000</v>
      </c>
    </row>
    <row r="182" spans="1:8" x14ac:dyDescent="0.55000000000000004">
      <c r="A182" s="14" t="s">
        <v>465</v>
      </c>
      <c r="E182" s="14">
        <v>3400000</v>
      </c>
      <c r="H182" s="14">
        <v>3400000</v>
      </c>
    </row>
    <row r="183" spans="1:8" x14ac:dyDescent="0.55000000000000004">
      <c r="A183" s="14" t="s">
        <v>466</v>
      </c>
      <c r="E183" s="14">
        <v>68600000</v>
      </c>
      <c r="F183" s="14">
        <v>447150000</v>
      </c>
      <c r="H183" s="14">
        <v>515750000</v>
      </c>
    </row>
    <row r="184" spans="1:8" x14ac:dyDescent="0.55000000000000004">
      <c r="A184" s="14" t="s">
        <v>467</v>
      </c>
      <c r="F184" s="14">
        <v>16300000</v>
      </c>
      <c r="H184" s="14">
        <v>16300000</v>
      </c>
    </row>
    <row r="185" spans="1:8" x14ac:dyDescent="0.55000000000000004">
      <c r="A185" s="14" t="s">
        <v>468</v>
      </c>
      <c r="D185" s="14">
        <v>5735900000</v>
      </c>
      <c r="H185" s="14">
        <v>5735900000</v>
      </c>
    </row>
    <row r="186" spans="1:8" x14ac:dyDescent="0.55000000000000004">
      <c r="A186" s="14" t="s">
        <v>469</v>
      </c>
      <c r="D186" s="14">
        <v>615000000</v>
      </c>
      <c r="E186" s="14">
        <v>443250000</v>
      </c>
      <c r="F186" s="14">
        <v>197500000</v>
      </c>
      <c r="H186" s="14">
        <v>1255750000</v>
      </c>
    </row>
    <row r="187" spans="1:8" x14ac:dyDescent="0.55000000000000004">
      <c r="A187" s="14" t="s">
        <v>470</v>
      </c>
      <c r="E187" s="14">
        <v>112900000</v>
      </c>
      <c r="F187" s="14">
        <v>1403650000</v>
      </c>
      <c r="H187" s="14">
        <v>1516550000</v>
      </c>
    </row>
    <row r="188" spans="1:8" x14ac:dyDescent="0.55000000000000004">
      <c r="A188" s="14" t="s">
        <v>471</v>
      </c>
      <c r="E188" s="14">
        <v>697600000</v>
      </c>
      <c r="F188" s="14">
        <v>856910000</v>
      </c>
      <c r="H188" s="14">
        <v>1554510000</v>
      </c>
    </row>
    <row r="189" spans="1:8" x14ac:dyDescent="0.55000000000000004">
      <c r="A189" s="14" t="s">
        <v>472</v>
      </c>
      <c r="E189" s="14">
        <v>2125650000</v>
      </c>
      <c r="F189" s="14">
        <v>-631650000</v>
      </c>
      <c r="H189" s="14">
        <v>1494000000</v>
      </c>
    </row>
    <row r="190" spans="1:8" x14ac:dyDescent="0.55000000000000004">
      <c r="A190" s="14" t="s">
        <v>473</v>
      </c>
      <c r="E190" s="14">
        <v>102700000</v>
      </c>
      <c r="F190" s="14">
        <v>2500000</v>
      </c>
      <c r="H190" s="14">
        <v>105200000</v>
      </c>
    </row>
    <row r="191" spans="1:8" x14ac:dyDescent="0.55000000000000004">
      <c r="A191" s="14" t="s">
        <v>474</v>
      </c>
      <c r="E191" s="14">
        <v>7200000</v>
      </c>
      <c r="F191" s="14">
        <v>167300000</v>
      </c>
      <c r="H191" s="14">
        <v>174500000</v>
      </c>
    </row>
    <row r="192" spans="1:8" x14ac:dyDescent="0.55000000000000004">
      <c r="A192" s="14" t="s">
        <v>475</v>
      </c>
      <c r="E192" s="14">
        <v>61850000</v>
      </c>
      <c r="F192" s="14">
        <v>2108200000</v>
      </c>
      <c r="H192" s="14">
        <v>2170050000</v>
      </c>
    </row>
    <row r="193" spans="1:8" x14ac:dyDescent="0.55000000000000004">
      <c r="A193" s="14" t="s">
        <v>476</v>
      </c>
      <c r="E193" s="14">
        <v>9850000</v>
      </c>
      <c r="F193" s="14">
        <v>6250000</v>
      </c>
      <c r="H193" s="14">
        <v>16100000</v>
      </c>
    </row>
    <row r="194" spans="1:8" x14ac:dyDescent="0.55000000000000004">
      <c r="A194" s="14" t="s">
        <v>477</v>
      </c>
      <c r="E194" s="14">
        <v>1103100000</v>
      </c>
      <c r="F194" s="14">
        <v>322550000</v>
      </c>
      <c r="H194" s="14">
        <v>1425650000</v>
      </c>
    </row>
    <row r="195" spans="1:8" x14ac:dyDescent="0.55000000000000004">
      <c r="A195" s="14" t="s">
        <v>478</v>
      </c>
      <c r="E195" s="14">
        <v>193500000</v>
      </c>
      <c r="F195" s="14">
        <v>122550000</v>
      </c>
      <c r="H195" s="14">
        <v>316050000</v>
      </c>
    </row>
    <row r="196" spans="1:8" x14ac:dyDescent="0.55000000000000004">
      <c r="A196" s="14" t="s">
        <v>479</v>
      </c>
      <c r="E196" s="14">
        <v>934800000</v>
      </c>
      <c r="H196" s="14">
        <v>934800000</v>
      </c>
    </row>
    <row r="197" spans="1:8" x14ac:dyDescent="0.55000000000000004">
      <c r="A197" s="14" t="s">
        <v>480</v>
      </c>
      <c r="F197" s="14">
        <v>2600000</v>
      </c>
      <c r="H197" s="14">
        <v>2600000</v>
      </c>
    </row>
    <row r="198" spans="1:8" x14ac:dyDescent="0.55000000000000004">
      <c r="A198" s="14" t="s">
        <v>481</v>
      </c>
      <c r="E198" s="14">
        <v>310000000</v>
      </c>
      <c r="H198" s="14">
        <v>310000000</v>
      </c>
    </row>
    <row r="199" spans="1:8" x14ac:dyDescent="0.55000000000000004">
      <c r="A199" s="14" t="s">
        <v>482</v>
      </c>
      <c r="F199" s="14">
        <v>567750000</v>
      </c>
      <c r="H199" s="14">
        <v>567750000</v>
      </c>
    </row>
    <row r="200" spans="1:8" x14ac:dyDescent="0.55000000000000004">
      <c r="A200" s="14" t="s">
        <v>483</v>
      </c>
      <c r="E200" s="14">
        <v>39650000</v>
      </c>
      <c r="F200" s="14">
        <v>971600000</v>
      </c>
      <c r="H200" s="14">
        <v>1011250000</v>
      </c>
    </row>
    <row r="201" spans="1:8" x14ac:dyDescent="0.55000000000000004">
      <c r="A201" s="14" t="s">
        <v>484</v>
      </c>
      <c r="E201" s="14">
        <v>1327400000</v>
      </c>
      <c r="F201" s="14">
        <v>1050000</v>
      </c>
      <c r="H201" s="14">
        <v>1328450000</v>
      </c>
    </row>
    <row r="202" spans="1:8" x14ac:dyDescent="0.55000000000000004">
      <c r="A202" s="14" t="s">
        <v>485</v>
      </c>
      <c r="E202" s="14">
        <v>2450000</v>
      </c>
      <c r="F202" s="14">
        <v>6934100000</v>
      </c>
      <c r="H202" s="14">
        <v>6936550000</v>
      </c>
    </row>
    <row r="203" spans="1:8" x14ac:dyDescent="0.55000000000000004">
      <c r="A203" s="14" t="s">
        <v>486</v>
      </c>
      <c r="F203" s="14">
        <v>361000000</v>
      </c>
      <c r="H203" s="14">
        <v>361000000</v>
      </c>
    </row>
    <row r="204" spans="1:8" x14ac:dyDescent="0.55000000000000004">
      <c r="A204" s="14" t="s">
        <v>487</v>
      </c>
      <c r="F204" s="14">
        <v>2360000000</v>
      </c>
      <c r="H204" s="14">
        <v>2360000000</v>
      </c>
    </row>
    <row r="205" spans="1:8" x14ac:dyDescent="0.55000000000000004">
      <c r="A205" s="14" t="s">
        <v>488</v>
      </c>
      <c r="F205" s="14">
        <v>236400000</v>
      </c>
      <c r="H205" s="14">
        <v>236400000</v>
      </c>
    </row>
    <row r="206" spans="1:8" x14ac:dyDescent="0.55000000000000004">
      <c r="A206" s="14" t="s">
        <v>489</v>
      </c>
      <c r="F206" s="14">
        <v>664950000</v>
      </c>
      <c r="H206" s="14">
        <v>664950000</v>
      </c>
    </row>
    <row r="207" spans="1:8" x14ac:dyDescent="0.55000000000000004">
      <c r="A207" s="14" t="s">
        <v>490</v>
      </c>
      <c r="F207" s="14">
        <v>463800000</v>
      </c>
      <c r="H207" s="14">
        <v>463800000</v>
      </c>
    </row>
    <row r="208" spans="1:8" x14ac:dyDescent="0.55000000000000004">
      <c r="A208" s="14" t="s">
        <v>491</v>
      </c>
      <c r="F208" s="14">
        <v>113000000</v>
      </c>
      <c r="H208" s="14">
        <v>113000000</v>
      </c>
    </row>
    <row r="209" spans="1:8" x14ac:dyDescent="0.55000000000000004">
      <c r="A209" s="14" t="s">
        <v>492</v>
      </c>
      <c r="F209" s="14">
        <v>128300000</v>
      </c>
      <c r="H209" s="14">
        <v>128300000</v>
      </c>
    </row>
    <row r="210" spans="1:8" x14ac:dyDescent="0.55000000000000004">
      <c r="A210" s="14" t="s">
        <v>493</v>
      </c>
      <c r="F210" s="14">
        <v>470800000</v>
      </c>
      <c r="H210" s="14">
        <v>470800000</v>
      </c>
    </row>
    <row r="211" spans="1:8" x14ac:dyDescent="0.55000000000000004">
      <c r="A211" s="14" t="s">
        <v>494</v>
      </c>
      <c r="F211" s="14">
        <v>388650000</v>
      </c>
      <c r="H211" s="14">
        <v>388650000</v>
      </c>
    </row>
    <row r="212" spans="1:8" x14ac:dyDescent="0.55000000000000004">
      <c r="A212" s="14" t="s">
        <v>495</v>
      </c>
      <c r="F212" s="14">
        <v>2250000</v>
      </c>
      <c r="H212" s="14">
        <v>2250000</v>
      </c>
    </row>
    <row r="213" spans="1:8" x14ac:dyDescent="0.55000000000000004">
      <c r="A213" s="14" t="s">
        <v>496</v>
      </c>
      <c r="F213" s="14">
        <v>109600000</v>
      </c>
      <c r="H213" s="14">
        <v>109600000</v>
      </c>
    </row>
    <row r="214" spans="1:8" x14ac:dyDescent="0.55000000000000004">
      <c r="A214" s="14" t="s">
        <v>497</v>
      </c>
      <c r="F214" s="14">
        <v>42000000</v>
      </c>
      <c r="H214" s="14">
        <v>42000000</v>
      </c>
    </row>
    <row r="215" spans="1:8" x14ac:dyDescent="0.55000000000000004">
      <c r="A215" s="14" t="s">
        <v>498</v>
      </c>
      <c r="F215" s="14">
        <v>322650000</v>
      </c>
      <c r="H215" s="14">
        <v>322650000</v>
      </c>
    </row>
    <row r="216" spans="1:8" x14ac:dyDescent="0.55000000000000004">
      <c r="A216" s="14" t="s">
        <v>499</v>
      </c>
      <c r="F216" s="14">
        <v>27100000</v>
      </c>
      <c r="H216" s="14">
        <v>27100000</v>
      </c>
    </row>
    <row r="217" spans="1:8" x14ac:dyDescent="0.55000000000000004">
      <c r="A217" s="14" t="s">
        <v>500</v>
      </c>
      <c r="F217" s="14">
        <v>442900000</v>
      </c>
      <c r="H217" s="14">
        <v>442900000</v>
      </c>
    </row>
    <row r="218" spans="1:8" x14ac:dyDescent="0.55000000000000004">
      <c r="A218" s="14" t="s">
        <v>501</v>
      </c>
      <c r="F218" s="14">
        <v>391600000</v>
      </c>
      <c r="H218" s="14">
        <v>391600000</v>
      </c>
    </row>
    <row r="219" spans="1:8" x14ac:dyDescent="0.55000000000000004">
      <c r="A219" s="14" t="s">
        <v>502</v>
      </c>
      <c r="F219" s="14">
        <v>24000000</v>
      </c>
      <c r="H219" s="14">
        <v>24000000</v>
      </c>
    </row>
    <row r="220" spans="1:8" x14ac:dyDescent="0.55000000000000004">
      <c r="A220" s="14" t="s">
        <v>503</v>
      </c>
      <c r="F220" s="14">
        <v>320200000</v>
      </c>
      <c r="H220" s="14">
        <v>320200000</v>
      </c>
    </row>
    <row r="221" spans="1:8" x14ac:dyDescent="0.55000000000000004">
      <c r="A221" s="14" t="s">
        <v>504</v>
      </c>
      <c r="F221" s="14">
        <v>370000000</v>
      </c>
      <c r="H221" s="14">
        <v>370000000</v>
      </c>
    </row>
    <row r="222" spans="1:8" x14ac:dyDescent="0.55000000000000004">
      <c r="A222" s="14" t="s">
        <v>505</v>
      </c>
      <c r="F222" s="14">
        <v>9600000</v>
      </c>
      <c r="H222" s="14">
        <v>9600000</v>
      </c>
    </row>
    <row r="223" spans="1:8" x14ac:dyDescent="0.55000000000000004">
      <c r="A223" s="14" t="s">
        <v>506</v>
      </c>
      <c r="F223" s="14">
        <v>332850000</v>
      </c>
      <c r="H223" s="14">
        <v>332850000</v>
      </c>
    </row>
    <row r="224" spans="1:8" x14ac:dyDescent="0.55000000000000004">
      <c r="A224" s="14" t="s">
        <v>507</v>
      </c>
      <c r="F224" s="14">
        <v>244750000</v>
      </c>
      <c r="H224" s="14">
        <v>244750000</v>
      </c>
    </row>
    <row r="225" spans="1:8" x14ac:dyDescent="0.55000000000000004">
      <c r="A225" s="14" t="s">
        <v>508</v>
      </c>
      <c r="F225" s="14">
        <v>23050000</v>
      </c>
      <c r="H225" s="14">
        <v>23050000</v>
      </c>
    </row>
    <row r="226" spans="1:8" x14ac:dyDescent="0.55000000000000004">
      <c r="A226" s="14" t="s">
        <v>509</v>
      </c>
      <c r="F226" s="14">
        <v>212050000</v>
      </c>
      <c r="H226" s="14">
        <v>212050000</v>
      </c>
    </row>
    <row r="227" spans="1:8" x14ac:dyDescent="0.55000000000000004">
      <c r="A227" s="14" t="s">
        <v>510</v>
      </c>
      <c r="F227" s="14">
        <v>802600000</v>
      </c>
      <c r="H227" s="14">
        <v>802600000</v>
      </c>
    </row>
    <row r="228" spans="1:8" x14ac:dyDescent="0.55000000000000004">
      <c r="A228" s="14" t="s">
        <v>511</v>
      </c>
      <c r="F228" s="14">
        <v>99450000</v>
      </c>
      <c r="H228" s="14">
        <v>99450000</v>
      </c>
    </row>
    <row r="229" spans="1:8" x14ac:dyDescent="0.55000000000000004">
      <c r="A229" s="14" t="s">
        <v>512</v>
      </c>
      <c r="F229" s="14">
        <v>363800000</v>
      </c>
      <c r="H229" s="14">
        <v>363800000</v>
      </c>
    </row>
    <row r="230" spans="1:8" x14ac:dyDescent="0.55000000000000004">
      <c r="A230" s="14" t="s">
        <v>513</v>
      </c>
      <c r="F230" s="14">
        <v>1200000</v>
      </c>
      <c r="H230" s="14">
        <v>1200000</v>
      </c>
    </row>
    <row r="231" spans="1:8" x14ac:dyDescent="0.55000000000000004">
      <c r="A231" s="14" t="s">
        <v>514</v>
      </c>
      <c r="F231" s="14">
        <v>89500000</v>
      </c>
      <c r="H231" s="14">
        <v>89500000</v>
      </c>
    </row>
    <row r="232" spans="1:8" x14ac:dyDescent="0.55000000000000004">
      <c r="A232" s="14" t="s">
        <v>515</v>
      </c>
      <c r="F232" s="14">
        <v>2250000</v>
      </c>
      <c r="H232" s="14">
        <v>2250000</v>
      </c>
    </row>
    <row r="233" spans="1:8" x14ac:dyDescent="0.55000000000000004">
      <c r="A233" s="14" t="s">
        <v>516</v>
      </c>
      <c r="F233" s="14">
        <v>125000000</v>
      </c>
      <c r="H233" s="14">
        <v>125000000</v>
      </c>
    </row>
    <row r="234" spans="1:8" x14ac:dyDescent="0.55000000000000004">
      <c r="A234" s="14" t="s">
        <v>517</v>
      </c>
      <c r="F234" s="14">
        <v>61250000</v>
      </c>
      <c r="H234" s="14">
        <v>61250000</v>
      </c>
    </row>
    <row r="235" spans="1:8" x14ac:dyDescent="0.55000000000000004">
      <c r="A235" s="14" t="s">
        <v>518</v>
      </c>
      <c r="F235" s="14">
        <v>1252860000</v>
      </c>
      <c r="H235" s="14">
        <v>1252860000</v>
      </c>
    </row>
    <row r="236" spans="1:8" x14ac:dyDescent="0.55000000000000004">
      <c r="A236" s="14" t="s">
        <v>519</v>
      </c>
      <c r="F236" s="14">
        <v>740600000</v>
      </c>
      <c r="H236" s="14">
        <v>740600000</v>
      </c>
    </row>
    <row r="237" spans="1:8" x14ac:dyDescent="0.55000000000000004">
      <c r="A237" s="14" t="s">
        <v>520</v>
      </c>
      <c r="F237" s="14">
        <v>859350000</v>
      </c>
      <c r="H237" s="14">
        <v>859350000</v>
      </c>
    </row>
    <row r="238" spans="1:8" x14ac:dyDescent="0.55000000000000004">
      <c r="A238" s="14" t="s">
        <v>521</v>
      </c>
      <c r="F238" s="14">
        <v>482500000</v>
      </c>
      <c r="H238" s="14">
        <v>482500000</v>
      </c>
    </row>
    <row r="239" spans="1:8" x14ac:dyDescent="0.55000000000000004">
      <c r="A239" s="14" t="s">
        <v>522</v>
      </c>
      <c r="F239" s="14">
        <v>96000000</v>
      </c>
      <c r="H239" s="14">
        <v>96000000</v>
      </c>
    </row>
    <row r="240" spans="1:8" x14ac:dyDescent="0.55000000000000004">
      <c r="A240" s="14" t="s">
        <v>523</v>
      </c>
      <c r="F240" s="14">
        <v>9050000</v>
      </c>
      <c r="H240" s="14">
        <v>9050000</v>
      </c>
    </row>
    <row r="241" spans="1:8" x14ac:dyDescent="0.55000000000000004">
      <c r="A241" s="14" t="s">
        <v>524</v>
      </c>
      <c r="F241" s="14">
        <v>970750000</v>
      </c>
      <c r="H241" s="14">
        <v>970750000</v>
      </c>
    </row>
    <row r="242" spans="1:8" x14ac:dyDescent="0.55000000000000004">
      <c r="A242" s="14" t="s">
        <v>525</v>
      </c>
      <c r="F242" s="14">
        <v>0</v>
      </c>
      <c r="H242" s="14">
        <v>0</v>
      </c>
    </row>
    <row r="243" spans="1:8" x14ac:dyDescent="0.55000000000000004">
      <c r="A243" s="14" t="s">
        <v>526</v>
      </c>
      <c r="F243" s="14">
        <v>124600000</v>
      </c>
      <c r="H243" s="14">
        <v>124600000</v>
      </c>
    </row>
    <row r="244" spans="1:8" x14ac:dyDescent="0.55000000000000004">
      <c r="A244" s="14" t="s">
        <v>527</v>
      </c>
      <c r="F244" s="14">
        <v>1850000</v>
      </c>
      <c r="H244" s="14">
        <v>1850000</v>
      </c>
    </row>
    <row r="245" spans="1:8" x14ac:dyDescent="0.55000000000000004">
      <c r="A245" s="14" t="s">
        <v>528</v>
      </c>
      <c r="B245" s="14">
        <v>148250000</v>
      </c>
      <c r="C245" s="14">
        <v>398380000</v>
      </c>
      <c r="E245" s="14">
        <v>79750000</v>
      </c>
      <c r="H245" s="14">
        <v>626380000</v>
      </c>
    </row>
    <row r="246" spans="1:8" x14ac:dyDescent="0.55000000000000004">
      <c r="A246" s="14" t="s">
        <v>283</v>
      </c>
    </row>
    <row r="247" spans="1:8" x14ac:dyDescent="0.55000000000000004">
      <c r="A247" s="14" t="s">
        <v>284</v>
      </c>
      <c r="B247" s="14">
        <v>22073324000</v>
      </c>
      <c r="C247" s="14">
        <v>42128195030</v>
      </c>
      <c r="D247" s="14">
        <v>89014822020</v>
      </c>
      <c r="E247" s="14">
        <v>138008842877</v>
      </c>
      <c r="F247" s="14">
        <v>148123459950</v>
      </c>
      <c r="H247" s="14">
        <v>439348643877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لیست</vt:lpstr>
      <vt:lpstr>ماه</vt:lpstr>
      <vt:lpstr>خریداران</vt:lpstr>
      <vt:lpstr>گزارش-فروش مقایسه ای-مقداری</vt:lpstr>
      <vt:lpstr>فروش-ماه-سال-قابل پرداخت-مقایسه</vt:lpstr>
      <vt:lpstr>خریدار-سالانه-قابل پرداخت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Mostafa Alizadeh</cp:lastModifiedBy>
  <dcterms:created xsi:type="dcterms:W3CDTF">2023-11-06T19:38:36Z</dcterms:created>
  <dcterms:modified xsi:type="dcterms:W3CDTF">2023-11-06T20:14:36Z</dcterms:modified>
</cp:coreProperties>
</file>